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Dashboard" sheetId="2" state="visible" r:id="rId2"/>
    <sheet xmlns:r="http://schemas.openxmlformats.org/officeDocument/2006/relationships" name="Setup" sheetId="3" state="visible" r:id="rId3"/>
    <sheet xmlns:r="http://schemas.openxmlformats.org/officeDocument/2006/relationships" name="Transactions" sheetId="4" state="visible" r:id="rId4"/>
  </sheets>
  <definedNames>
    <definedName name="_xlnm.Print_Area" localSheetId="1">'Dashboard'!$A$1:$L$44</definedName>
    <definedName name="_xlnm._FilterDatabase" localSheetId="3" hidden="1">'Transactions'!$A$5:$L$2005</definedName>
  </definedNames>
  <calcPr calcId="124519" fullCalcOnLoad="1"/>
</workbook>
</file>

<file path=xl/styles.xml><?xml version="1.0" encoding="utf-8"?>
<styleSheet xmlns="http://schemas.openxmlformats.org/spreadsheetml/2006/main">
  <numFmts count="3">
    <numFmt numFmtId="164" formatCode="yyyy-mm-dd"/>
    <numFmt numFmtId="165" formatCode="&quot;$&quot;#,##0.00;[Red]-&quot;$&quot;#,##0.00;&quot;–&quot;"/>
    <numFmt numFmtId="166" formatCode="&quot;$&quot;#,##0;[Red]-&quot;$&quot;#,##0;&quot;–&quot;"/>
  </numFmts>
  <fonts count="15">
    <font>
      <name val="Calibri"/>
      <family val="2"/>
      <color theme="1"/>
      <sz val="11"/>
      <scheme val="minor"/>
    </font>
    <font>
      <name val="Arial"/>
      <b val="1"/>
      <color rgb="001F4D3A"/>
      <sz val="20"/>
    </font>
    <font>
      <name val="Arial"/>
      <i val="1"/>
      <color rgb="005B6B63"/>
      <sz val="9"/>
    </font>
    <font>
      <name val="Arial"/>
      <b val="1"/>
      <color rgb="001F4D3A"/>
      <sz val="12"/>
    </font>
    <font>
      <name val="Arial"/>
      <b val="1"/>
      <color rgb="00E0A132"/>
      <sz val="11"/>
    </font>
    <font>
      <name val="Arial"/>
      <color rgb="001E2A24"/>
      <sz val="10"/>
    </font>
    <font>
      <name val="Arial"/>
      <b val="1"/>
      <color rgb="001E2A24"/>
      <sz val="14"/>
    </font>
    <font>
      <name val="Arial"/>
      <b val="1"/>
      <color rgb="00FFFFFF"/>
      <sz val="10"/>
    </font>
    <font>
      <name val="Arial"/>
      <color rgb="005B6B63"/>
      <sz val="9"/>
    </font>
    <font>
      <name val="Arial"/>
      <b val="1"/>
      <sz val="14"/>
    </font>
    <font>
      <name val="Arial"/>
      <b val="1"/>
      <sz val="11"/>
    </font>
    <font>
      <color rgb="00FFFFFF"/>
      <sz val="8"/>
    </font>
    <font>
      <name val="Arial"/>
      <b val="1"/>
      <color rgb="005B6B63"/>
      <sz val="9"/>
    </font>
    <font>
      <name val="Arial"/>
      <b val="1"/>
      <color rgb="001F4D3A"/>
      <sz val="14"/>
    </font>
    <font>
      <name val="Arial"/>
      <b val="1"/>
    </font>
  </fonts>
  <fills count="7">
    <fill>
      <patternFill/>
    </fill>
    <fill>
      <patternFill patternType="gray125"/>
    </fill>
    <fill>
      <patternFill patternType="solid">
        <fgColor rgb="00FFFFFF"/>
      </patternFill>
    </fill>
    <fill>
      <patternFill patternType="solid">
        <fgColor rgb="00EEF1EF"/>
      </patternFill>
    </fill>
    <fill>
      <patternFill patternType="solid">
        <fgColor rgb="00EFE8D8"/>
      </patternFill>
    </fill>
    <fill>
      <patternFill patternType="solid">
        <fgColor rgb="001F4D3A"/>
      </patternFill>
    </fill>
    <fill>
      <patternFill patternType="solid">
        <fgColor rgb="00FAF7F0"/>
      </patternFill>
    </fill>
  </fills>
  <borders count="8">
    <border>
      <left/>
      <right/>
      <top/>
      <bottom/>
      <diagonal/>
    </border>
    <border>
      <top style="medium">
        <color rgb="001F4D3A"/>
      </top>
    </border>
    <border>
      <left style="thin">
        <color rgb="00D9D2C3"/>
      </left>
      <right style="thin">
        <color rgb="00D9D2C3"/>
      </right>
      <top style="thin">
        <color rgb="00D9D2C3"/>
      </top>
      <bottom style="thin">
        <color rgb="00D9D2C3"/>
      </bottom>
    </border>
    <border>
      <left style="medium">
        <color rgb="00E0A132"/>
      </left>
      <right style="medium">
        <color rgb="00E0A132"/>
      </right>
      <top style="medium">
        <color rgb="00E0A132"/>
      </top>
      <bottom style="medium">
        <color rgb="00E0A132"/>
      </bottom>
    </border>
    <border>
      <left/>
      <right/>
      <top style="medium">
        <color rgb="00E0A132"/>
      </top>
      <bottom/>
      <diagonal/>
    </border>
    <border>
      <left/>
      <right style="medium">
        <color rgb="00E0A132"/>
      </right>
      <top style="medium">
        <color rgb="00E0A132"/>
      </top>
      <bottom/>
      <diagonal/>
    </border>
    <border>
      <left/>
      <right/>
      <top style="medium">
        <color rgb="00E0A132"/>
      </top>
      <bottom style="medium">
        <color rgb="00E0A132"/>
      </bottom>
      <diagonal/>
    </border>
    <border>
      <left/>
      <right style="medium">
        <color rgb="00E0A132"/>
      </right>
      <top style="medium">
        <color rgb="00E0A132"/>
      </top>
      <bottom style="medium">
        <color rgb="00E0A132"/>
      </bottom>
      <diagonal/>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0" fillId="0" borderId="1"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0" fillId="2" borderId="2" pivotButton="0" quotePrefix="0" xfId="0"/>
    <xf numFmtId="0" fontId="5" fillId="0" borderId="0" pivotButton="0" quotePrefix="0" xfId="0"/>
    <xf numFmtId="0" fontId="0" fillId="3" borderId="2" pivotButton="0" quotePrefix="0" xfId="0"/>
    <xf numFmtId="0" fontId="0" fillId="4" borderId="2" pivotButton="0" quotePrefix="0" xfId="0"/>
    <xf numFmtId="0" fontId="2" fillId="0" borderId="0" applyAlignment="1" pivotButton="0" quotePrefix="0" xfId="0">
      <alignment vertical="top" wrapText="1"/>
    </xf>
    <xf numFmtId="0" fontId="9" fillId="3" borderId="0" pivotButton="0" quotePrefix="0" xfId="0"/>
    <xf numFmtId="0" fontId="10" fillId="2" borderId="3" pivotButton="0" quotePrefix="0" xfId="0"/>
    <xf numFmtId="0" fontId="0" fillId="0" borderId="6" pivotButton="0" quotePrefix="0" xfId="0"/>
    <xf numFmtId="0" fontId="0" fillId="0" borderId="7" pivotButton="0" quotePrefix="0" xfId="0"/>
    <xf numFmtId="0" fontId="11" fillId="0" borderId="0" pivotButton="0" quotePrefix="0" xfId="0"/>
    <xf numFmtId="0" fontId="12" fillId="4" borderId="0" applyAlignment="1" pivotButton="0" quotePrefix="0" xfId="0">
      <alignment horizontal="center"/>
    </xf>
    <xf numFmtId="166" fontId="13" fillId="6" borderId="2" applyAlignment="1" pivotButton="0" quotePrefix="0" xfId="0">
      <alignment horizontal="center"/>
    </xf>
    <xf numFmtId="9" fontId="13" fillId="6" borderId="2" applyAlignment="1" pivotButton="0" quotePrefix="0" xfId="0">
      <alignment horizontal="center"/>
    </xf>
    <xf numFmtId="0" fontId="7" fillId="5" borderId="2" applyAlignment="1" pivotButton="0" quotePrefix="0" xfId="0">
      <alignment vertical="center" wrapText="1"/>
    </xf>
    <xf numFmtId="0" fontId="5" fillId="0" borderId="2" pivotButton="0" quotePrefix="0" xfId="0"/>
    <xf numFmtId="166" fontId="0" fillId="3" borderId="2" pivotButton="0" quotePrefix="0" xfId="0"/>
    <xf numFmtId="0" fontId="14" fillId="4" borderId="0" pivotButton="0" quotePrefix="0" xfId="0"/>
    <xf numFmtId="166" fontId="14" fillId="4" borderId="2" pivotButton="0" quotePrefix="0" xfId="0"/>
    <xf numFmtId="0" fontId="0" fillId="4" borderId="0" pivotButton="0" quotePrefix="0" xfId="0"/>
    <xf numFmtId="0" fontId="6" fillId="2" borderId="2" applyAlignment="1" pivotButton="0" quotePrefix="0" xfId="0">
      <alignment horizontal="left"/>
    </xf>
    <xf numFmtId="0" fontId="5" fillId="3" borderId="0" pivotButton="0" quotePrefix="0" xfId="0"/>
    <xf numFmtId="0" fontId="5" fillId="2" borderId="2" pivotButton="0" quotePrefix="0" xfId="0"/>
    <xf numFmtId="164" fontId="5" fillId="2" borderId="2" pivotButton="0" quotePrefix="0" xfId="0"/>
    <xf numFmtId="164" fontId="0" fillId="0" borderId="0" pivotButton="0" quotePrefix="0" xfId="0"/>
    <xf numFmtId="165" fontId="0" fillId="0" borderId="0" pivotButton="0" quotePrefix="0" xfId="0"/>
    <xf numFmtId="0" fontId="8" fillId="3" borderId="0" pivotButton="0" quotePrefix="0" xfId="0"/>
  </cellXfs>
  <cellStyles count="1">
    <cellStyle name="Normal" xfId="0" builtinId="0" hidden="0"/>
  </cellStyles>
  <dxfs count="4">
    <dxf>
      <font>
        <b val="1"/>
        <color rgb="009B1C1C"/>
      </font>
    </dxf>
    <dxf>
      <font>
        <color rgb="009B1C1C"/>
      </font>
    </dxf>
    <dxf>
      <font>
        <b val="1"/>
        <color rgb="002E6B52"/>
      </font>
    </dxf>
    <dxf>
      <font>
        <b val="1"/>
        <color rgb="009B1C1C"/>
      </font>
      <fill>
        <patternFill patternType="solid">
          <fgColor rgb="00F8D7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Income vs. expenses by month</a:t>
            </a:r>
          </a:p>
        </rich>
      </tx>
    </title>
    <plotArea>
      <barChart>
        <barDir val="col"/>
        <grouping val="clustered"/>
        <ser>
          <idx val="0"/>
          <order val="0"/>
          <tx>
            <strRef>
              <f>'Dashboard'!C13</f>
            </strRef>
          </tx>
          <spPr>
            <a:solidFill xmlns:a="http://schemas.openxmlformats.org/drawingml/2006/main">
              <a:srgbClr val="2E6B52"/>
            </a:solidFill>
            <a:ln xmlns:a="http://schemas.openxmlformats.org/drawingml/2006/main">
              <a:prstDash val="solid"/>
            </a:ln>
          </spPr>
          <cat>
            <numRef>
              <f>'Dashboard'!$B$14:$B$25</f>
            </numRef>
          </cat>
          <val>
            <numRef>
              <f>'Dashboard'!$C$14:$C$25</f>
            </numRef>
          </val>
        </ser>
        <ser>
          <idx val="1"/>
          <order val="1"/>
          <tx>
            <strRef>
              <f>'Dashboard'!D13</f>
            </strRef>
          </tx>
          <spPr>
            <a:solidFill xmlns:a="http://schemas.openxmlformats.org/drawingml/2006/main">
              <a:srgbClr val="E0A132"/>
            </a:solidFill>
            <a:ln xmlns:a="http://schemas.openxmlformats.org/drawingml/2006/main">
              <a:prstDash val="solid"/>
            </a:ln>
          </spPr>
          <cat>
            <numRef>
              <f>'Dashboard'!$B$14:$B$25</f>
            </numRef>
          </cat>
          <val>
            <numRef>
              <f>'Dashboard'!$D$14:$D$25</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quot;$&quot;#,##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col>
      <colOff>0</colOff>
      <row>27</row>
      <rowOff>0</rowOff>
    </from>
    <ext cx="540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1F4D3A"/>
    <outlinePr summaryBelow="1" summaryRight="1"/>
    <pageSetUpPr fitToPage="1"/>
  </sheetPr>
  <dimension ref="B2:I20"/>
  <sheetViews>
    <sheetView showGridLines="0" workbookViewId="0">
      <selection activeCell="A1" sqref="A1"/>
    </sheetView>
  </sheetViews>
  <sheetFormatPr baseColWidth="8" defaultRowHeight="15"/>
  <cols>
    <col width="3" customWidth="1" min="1" max="1"/>
    <col width="4" customWidth="1" min="2" max="2"/>
    <col width="100" customWidth="1" min="3" max="3"/>
  </cols>
  <sheetData>
    <row r="2">
      <c r="B2" s="1" t="inlineStr">
        <is>
          <t>Rental Property Income &amp; Expense Tracker (Lite)</t>
        </is>
      </c>
    </row>
    <row r="3">
      <c r="B3" s="2" t="inlineStr">
        <is>
          <t>Small Landlord HQ · smalllandlordhq.com · Works in Microsoft Excel and Google Sheets</t>
        </is>
      </c>
    </row>
    <row r="4">
      <c r="B4" s="3" t="n"/>
      <c r="C4" s="3" t="n"/>
      <c r="D4" s="3" t="n"/>
      <c r="E4" s="3" t="n"/>
      <c r="F4" s="3" t="n"/>
      <c r="G4" s="3" t="n"/>
      <c r="H4" s="3" t="n"/>
      <c r="I4" s="3" t="n"/>
    </row>
    <row r="6">
      <c r="B6" s="4" t="inlineStr">
        <is>
          <t>How to use</t>
        </is>
      </c>
    </row>
    <row r="7" ht="30" customHeight="1">
      <c r="B7" s="5" t="inlineStr">
        <is>
          <t>1</t>
        </is>
      </c>
      <c r="C7" s="6" t="inlineStr">
        <is>
          <t>Go to the Setup tab. Enter the tax year and your properties.</t>
        </is>
      </c>
    </row>
    <row r="8" ht="30" customHeight="1">
      <c r="B8" s="5" t="inlineStr">
        <is>
          <t>2</t>
        </is>
      </c>
      <c r="C8" s="6" t="inlineStr">
        <is>
          <t>Review the categories on Setup. Rename them or add your own in the empty rows. Each category needs a Type (Income or Expense).</t>
        </is>
      </c>
    </row>
    <row r="9" ht="30" customHeight="1">
      <c r="B9" s="5" t="inlineStr">
        <is>
          <t>3</t>
        </is>
      </c>
      <c r="C9" s="6" t="inlineStr">
        <is>
          <t>Log every payment in and out on the Transactions tab: date, property, category and amount. Use positive numbers. The Type, Year, Month and Schedule E reference columns fill in automatically.</t>
        </is>
      </c>
    </row>
    <row r="10" ht="30" customHeight="1">
      <c r="B10" s="5" t="inlineStr">
        <is>
          <t>4</t>
        </is>
      </c>
      <c r="C10" s="6" t="inlineStr">
        <is>
          <t>Check the Dashboard for monthly and annual totals. Gray cells are formulas, so don't type in them.</t>
        </is>
      </c>
    </row>
    <row r="11" ht="30" customHeight="1">
      <c r="B11" s="5" t="inlineStr">
        <is>
          <t>✓</t>
        </is>
      </c>
      <c r="C11" s="6" t="inlineStr">
        <is>
          <t>Google Sheets: upload this .xlsx to Google Drive, open it, then choose File → Save as Google Sheets. Everything keeps working.</t>
        </is>
      </c>
    </row>
    <row r="12" ht="30" customHeight="1">
      <c r="B12" s="5" t="inlineStr">
        <is>
          <t>✓</t>
        </is>
      </c>
      <c r="C12" s="6" t="inlineStr">
        <is>
          <t>Tip: write the receipt location (e.g. 'Drive/2026/Receipts') in the Notes column so you can find it later.</t>
        </is>
      </c>
    </row>
    <row r="14">
      <c r="B14" s="4" t="inlineStr">
        <is>
          <t>Color key</t>
        </is>
      </c>
    </row>
    <row r="15">
      <c r="B15" s="7" t="n"/>
      <c r="C15" s="8" t="inlineStr">
        <is>
          <t>White cells: type here</t>
        </is>
      </c>
    </row>
    <row r="16">
      <c r="B16" s="9" t="n"/>
      <c r="C16" s="8" t="inlineStr">
        <is>
          <t>Gray cells: formulas (don't edit)</t>
        </is>
      </c>
    </row>
    <row r="17">
      <c r="B17" s="10" t="n"/>
      <c r="C17" s="8" t="inlineStr">
        <is>
          <t>Sand cells: headers and settings</t>
        </is>
      </c>
    </row>
    <row r="19">
      <c r="B19" s="4" t="inlineStr">
        <is>
          <t>Important</t>
        </is>
      </c>
    </row>
    <row r="20" ht="75" customHeight="1">
      <c r="C20" s="11" t="inlineStr">
        <is>
          <t>This spreadsheet is a record-keeping tool, not tax, legal or financial advice. The Schedule E line references are a convenience based on the IRS Schedule E (Form 1040) layout and may not fit your situation; categories such as depreciation, capital improvements, and personal-use days need professional guidance. Always confirm with a qualified tax professional. Personal use only. Don't resell or share this file. © Small Landlord HQ.</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tabColor rgb="001F4D3A"/>
    <outlinePr summaryBelow="1" summaryRight="1"/>
    <pageSetUpPr fitToPage="1"/>
  </sheetPr>
  <dimension ref="B2:L44"/>
  <sheetViews>
    <sheetView showGridLines="0" workbookViewId="0">
      <pane ySplit="8" topLeftCell="A9" activePane="bottomLeft" state="frozen"/>
      <selection pane="bottomLeft" activeCell="A1" sqref="A1"/>
    </sheetView>
  </sheetViews>
  <sheetFormatPr baseColWidth="8" defaultRowHeight="15"/>
  <cols>
    <col width="3" customWidth="1" min="1" max="1"/>
    <col width="24" customWidth="1" min="2" max="2"/>
    <col width="15" customWidth="1" min="3" max="3"/>
    <col width="15" customWidth="1" min="4" max="4"/>
    <col width="15" customWidth="1" min="5" max="5"/>
    <col width="14" customWidth="1" min="6" max="6"/>
    <col width="3" customWidth="1" min="7" max="7"/>
    <col width="24" customWidth="1" min="8" max="8"/>
    <col width="15" customWidth="1" min="9" max="9"/>
    <col width="15" customWidth="1" min="10" max="10"/>
    <col width="15" customWidth="1" min="11" max="11"/>
    <col width="12" customWidth="1" min="12" max="12"/>
  </cols>
  <sheetData>
    <row r="2">
      <c r="B2" s="1" t="inlineStr">
        <is>
          <t>Dashboard</t>
        </is>
      </c>
    </row>
    <row r="3">
      <c r="B3" s="2" t="inlineStr">
        <is>
          <t>Totals update automatically from the Transactions tab.</t>
        </is>
      </c>
    </row>
    <row r="4">
      <c r="B4" s="3" t="n"/>
      <c r="C4" s="3" t="n"/>
      <c r="D4" s="3" t="n"/>
      <c r="E4" s="3" t="n"/>
      <c r="F4" s="3" t="n"/>
      <c r="G4" s="3" t="n"/>
      <c r="H4" s="3" t="n"/>
      <c r="I4" s="3" t="n"/>
      <c r="J4" s="3" t="n"/>
      <c r="K4" s="3" t="n"/>
    </row>
    <row r="6">
      <c r="B6" s="4" t="inlineStr">
        <is>
          <t>Tax year</t>
        </is>
      </c>
      <c r="C6" s="12">
        <f>Setup!C6</f>
        <v/>
      </c>
    </row>
    <row r="7">
      <c r="B7" s="4" t="inlineStr">
        <is>
          <t>Property</t>
        </is>
      </c>
      <c r="C7" s="13" t="inlineStr">
        <is>
          <t>All properties</t>
        </is>
      </c>
      <c r="D7" s="14" t="n"/>
      <c r="E7" s="15" t="n"/>
      <c r="F7" s="2" t="inlineStr">
        <is>
          <t>◀ pick a property</t>
        </is>
      </c>
      <c r="L7" s="16">
        <f>IF(C7="All properties","*",C7)</f>
        <v/>
      </c>
    </row>
    <row r="9">
      <c r="C9" s="17" t="inlineStr">
        <is>
          <t>Total income</t>
        </is>
      </c>
      <c r="D9" s="17" t="inlineStr">
        <is>
          <t>Total expenses</t>
        </is>
      </c>
      <c r="E9" s="17" t="inlineStr">
        <is>
          <t>Net cash flow</t>
        </is>
      </c>
      <c r="F9" s="17" t="inlineStr">
        <is>
          <t>Expense ratio</t>
        </is>
      </c>
    </row>
    <row r="10" ht="30" customHeight="1">
      <c r="B10" s="4" t="inlineStr">
        <is>
          <t>Year to date</t>
        </is>
      </c>
      <c r="C10" s="18">
        <f>SUMIFS(Transactions!$E$6:$E$2005,Transactions!$I$6:$I$2005,"Income",Transactions!$J$6:$J$2005,$C$6,Transactions!$B$6:$B$2005,$L$7)</f>
        <v/>
      </c>
      <c r="D10" s="18">
        <f>SUMIFS(Transactions!$E$6:$E$2005,Transactions!$I$6:$I$2005,"Expense",Transactions!$J$6:$J$2005,$C$6,Transactions!$B$6:$B$2005,$L$7)</f>
        <v/>
      </c>
      <c r="E10" s="18">
        <f>C10-D10</f>
        <v/>
      </c>
      <c r="F10" s="19">
        <f>IF(C10=0,"",D10/C10)</f>
        <v/>
      </c>
    </row>
    <row r="12">
      <c r="B12" s="4" t="inlineStr">
        <is>
          <t>Monthly summary</t>
        </is>
      </c>
    </row>
    <row r="13" ht="30" customHeight="1">
      <c r="B13" s="20" t="inlineStr">
        <is>
          <t>Month</t>
        </is>
      </c>
      <c r="C13" s="20" t="inlineStr">
        <is>
          <t>Income</t>
        </is>
      </c>
      <c r="D13" s="20" t="inlineStr">
        <is>
          <t>Expenses</t>
        </is>
      </c>
      <c r="E13" s="20" t="inlineStr">
        <is>
          <t>Net</t>
        </is>
      </c>
      <c r="F13" s="20" t="inlineStr">
        <is>
          <t>Running net</t>
        </is>
      </c>
    </row>
    <row r="14">
      <c r="B14" s="21" t="inlineStr">
        <is>
          <t>Jan</t>
        </is>
      </c>
      <c r="C14" s="22">
        <f>SUMIFS(Transactions!$E$6:$E$2005,Transactions!$I$6:$I$2005,"Income",Transactions!$J$6:$J$2005,$C$6,Transactions!$B$6:$B$2005,$L$7,Transactions!$K$6:$K$2005,1)</f>
        <v/>
      </c>
      <c r="D14" s="22">
        <f>SUMIFS(Transactions!$E$6:$E$2005,Transactions!$I$6:$I$2005,"Expense",Transactions!$J$6:$J$2005,$C$6,Transactions!$B$6:$B$2005,$L$7,Transactions!$K$6:$K$2005,1)</f>
        <v/>
      </c>
      <c r="E14" s="22">
        <f>C14-D14</f>
        <v/>
      </c>
      <c r="F14" s="22">
        <f>SUM($E$14:E14)</f>
        <v/>
      </c>
    </row>
    <row r="15">
      <c r="B15" s="21" t="inlineStr">
        <is>
          <t>Feb</t>
        </is>
      </c>
      <c r="C15" s="22">
        <f>SUMIFS(Transactions!$E$6:$E$2005,Transactions!$I$6:$I$2005,"Income",Transactions!$J$6:$J$2005,$C$6,Transactions!$B$6:$B$2005,$L$7,Transactions!$K$6:$K$2005,2)</f>
        <v/>
      </c>
      <c r="D15" s="22">
        <f>SUMIFS(Transactions!$E$6:$E$2005,Transactions!$I$6:$I$2005,"Expense",Transactions!$J$6:$J$2005,$C$6,Transactions!$B$6:$B$2005,$L$7,Transactions!$K$6:$K$2005,2)</f>
        <v/>
      </c>
      <c r="E15" s="22">
        <f>C15-D15</f>
        <v/>
      </c>
      <c r="F15" s="22">
        <f>SUM($E$14:E15)</f>
        <v/>
      </c>
    </row>
    <row r="16">
      <c r="B16" s="21" t="inlineStr">
        <is>
          <t>Mar</t>
        </is>
      </c>
      <c r="C16" s="22">
        <f>SUMIFS(Transactions!$E$6:$E$2005,Transactions!$I$6:$I$2005,"Income",Transactions!$J$6:$J$2005,$C$6,Transactions!$B$6:$B$2005,$L$7,Transactions!$K$6:$K$2005,3)</f>
        <v/>
      </c>
      <c r="D16" s="22">
        <f>SUMIFS(Transactions!$E$6:$E$2005,Transactions!$I$6:$I$2005,"Expense",Transactions!$J$6:$J$2005,$C$6,Transactions!$B$6:$B$2005,$L$7,Transactions!$K$6:$K$2005,3)</f>
        <v/>
      </c>
      <c r="E16" s="22">
        <f>C16-D16</f>
        <v/>
      </c>
      <c r="F16" s="22">
        <f>SUM($E$14:E16)</f>
        <v/>
      </c>
    </row>
    <row r="17">
      <c r="B17" s="21" t="inlineStr">
        <is>
          <t>Apr</t>
        </is>
      </c>
      <c r="C17" s="22">
        <f>SUMIFS(Transactions!$E$6:$E$2005,Transactions!$I$6:$I$2005,"Income",Transactions!$J$6:$J$2005,$C$6,Transactions!$B$6:$B$2005,$L$7,Transactions!$K$6:$K$2005,4)</f>
        <v/>
      </c>
      <c r="D17" s="22">
        <f>SUMIFS(Transactions!$E$6:$E$2005,Transactions!$I$6:$I$2005,"Expense",Transactions!$J$6:$J$2005,$C$6,Transactions!$B$6:$B$2005,$L$7,Transactions!$K$6:$K$2005,4)</f>
        <v/>
      </c>
      <c r="E17" s="22">
        <f>C17-D17</f>
        <v/>
      </c>
      <c r="F17" s="22">
        <f>SUM($E$14:E17)</f>
        <v/>
      </c>
    </row>
    <row r="18">
      <c r="B18" s="21" t="inlineStr">
        <is>
          <t>May</t>
        </is>
      </c>
      <c r="C18" s="22">
        <f>SUMIFS(Transactions!$E$6:$E$2005,Transactions!$I$6:$I$2005,"Income",Transactions!$J$6:$J$2005,$C$6,Transactions!$B$6:$B$2005,$L$7,Transactions!$K$6:$K$2005,5)</f>
        <v/>
      </c>
      <c r="D18" s="22">
        <f>SUMIFS(Transactions!$E$6:$E$2005,Transactions!$I$6:$I$2005,"Expense",Transactions!$J$6:$J$2005,$C$6,Transactions!$B$6:$B$2005,$L$7,Transactions!$K$6:$K$2005,5)</f>
        <v/>
      </c>
      <c r="E18" s="22">
        <f>C18-D18</f>
        <v/>
      </c>
      <c r="F18" s="22">
        <f>SUM($E$14:E18)</f>
        <v/>
      </c>
    </row>
    <row r="19">
      <c r="B19" s="21" t="inlineStr">
        <is>
          <t>Jun</t>
        </is>
      </c>
      <c r="C19" s="22">
        <f>SUMIFS(Transactions!$E$6:$E$2005,Transactions!$I$6:$I$2005,"Income",Transactions!$J$6:$J$2005,$C$6,Transactions!$B$6:$B$2005,$L$7,Transactions!$K$6:$K$2005,6)</f>
        <v/>
      </c>
      <c r="D19" s="22">
        <f>SUMIFS(Transactions!$E$6:$E$2005,Transactions!$I$6:$I$2005,"Expense",Transactions!$J$6:$J$2005,$C$6,Transactions!$B$6:$B$2005,$L$7,Transactions!$K$6:$K$2005,6)</f>
        <v/>
      </c>
      <c r="E19" s="22">
        <f>C19-D19</f>
        <v/>
      </c>
      <c r="F19" s="22">
        <f>SUM($E$14:E19)</f>
        <v/>
      </c>
    </row>
    <row r="20">
      <c r="B20" s="21" t="inlineStr">
        <is>
          <t>Jul</t>
        </is>
      </c>
      <c r="C20" s="22">
        <f>SUMIFS(Transactions!$E$6:$E$2005,Transactions!$I$6:$I$2005,"Income",Transactions!$J$6:$J$2005,$C$6,Transactions!$B$6:$B$2005,$L$7,Transactions!$K$6:$K$2005,7)</f>
        <v/>
      </c>
      <c r="D20" s="22">
        <f>SUMIFS(Transactions!$E$6:$E$2005,Transactions!$I$6:$I$2005,"Expense",Transactions!$J$6:$J$2005,$C$6,Transactions!$B$6:$B$2005,$L$7,Transactions!$K$6:$K$2005,7)</f>
        <v/>
      </c>
      <c r="E20" s="22">
        <f>C20-D20</f>
        <v/>
      </c>
      <c r="F20" s="22">
        <f>SUM($E$14:E20)</f>
        <v/>
      </c>
    </row>
    <row r="21">
      <c r="B21" s="21" t="inlineStr">
        <is>
          <t>Aug</t>
        </is>
      </c>
      <c r="C21" s="22">
        <f>SUMIFS(Transactions!$E$6:$E$2005,Transactions!$I$6:$I$2005,"Income",Transactions!$J$6:$J$2005,$C$6,Transactions!$B$6:$B$2005,$L$7,Transactions!$K$6:$K$2005,8)</f>
        <v/>
      </c>
      <c r="D21" s="22">
        <f>SUMIFS(Transactions!$E$6:$E$2005,Transactions!$I$6:$I$2005,"Expense",Transactions!$J$6:$J$2005,$C$6,Transactions!$B$6:$B$2005,$L$7,Transactions!$K$6:$K$2005,8)</f>
        <v/>
      </c>
      <c r="E21" s="22">
        <f>C21-D21</f>
        <v/>
      </c>
      <c r="F21" s="22">
        <f>SUM($E$14:E21)</f>
        <v/>
      </c>
    </row>
    <row r="22">
      <c r="B22" s="21" t="inlineStr">
        <is>
          <t>Sep</t>
        </is>
      </c>
      <c r="C22" s="22">
        <f>SUMIFS(Transactions!$E$6:$E$2005,Transactions!$I$6:$I$2005,"Income",Transactions!$J$6:$J$2005,$C$6,Transactions!$B$6:$B$2005,$L$7,Transactions!$K$6:$K$2005,9)</f>
        <v/>
      </c>
      <c r="D22" s="22">
        <f>SUMIFS(Transactions!$E$6:$E$2005,Transactions!$I$6:$I$2005,"Expense",Transactions!$J$6:$J$2005,$C$6,Transactions!$B$6:$B$2005,$L$7,Transactions!$K$6:$K$2005,9)</f>
        <v/>
      </c>
      <c r="E22" s="22">
        <f>C22-D22</f>
        <v/>
      </c>
      <c r="F22" s="22">
        <f>SUM($E$14:E22)</f>
        <v/>
      </c>
    </row>
    <row r="23">
      <c r="B23" s="21" t="inlineStr">
        <is>
          <t>Oct</t>
        </is>
      </c>
      <c r="C23" s="22">
        <f>SUMIFS(Transactions!$E$6:$E$2005,Transactions!$I$6:$I$2005,"Income",Transactions!$J$6:$J$2005,$C$6,Transactions!$B$6:$B$2005,$L$7,Transactions!$K$6:$K$2005,10)</f>
        <v/>
      </c>
      <c r="D23" s="22">
        <f>SUMIFS(Transactions!$E$6:$E$2005,Transactions!$I$6:$I$2005,"Expense",Transactions!$J$6:$J$2005,$C$6,Transactions!$B$6:$B$2005,$L$7,Transactions!$K$6:$K$2005,10)</f>
        <v/>
      </c>
      <c r="E23" s="22">
        <f>C23-D23</f>
        <v/>
      </c>
      <c r="F23" s="22">
        <f>SUM($E$14:E23)</f>
        <v/>
      </c>
    </row>
    <row r="24">
      <c r="B24" s="21" t="inlineStr">
        <is>
          <t>Nov</t>
        </is>
      </c>
      <c r="C24" s="22">
        <f>SUMIFS(Transactions!$E$6:$E$2005,Transactions!$I$6:$I$2005,"Income",Transactions!$J$6:$J$2005,$C$6,Transactions!$B$6:$B$2005,$L$7,Transactions!$K$6:$K$2005,11)</f>
        <v/>
      </c>
      <c r="D24" s="22">
        <f>SUMIFS(Transactions!$E$6:$E$2005,Transactions!$I$6:$I$2005,"Expense",Transactions!$J$6:$J$2005,$C$6,Transactions!$B$6:$B$2005,$L$7,Transactions!$K$6:$K$2005,11)</f>
        <v/>
      </c>
      <c r="E24" s="22">
        <f>C24-D24</f>
        <v/>
      </c>
      <c r="F24" s="22">
        <f>SUM($E$14:E24)</f>
        <v/>
      </c>
    </row>
    <row r="25">
      <c r="B25" s="21" t="inlineStr">
        <is>
          <t>Dec</t>
        </is>
      </c>
      <c r="C25" s="22">
        <f>SUMIFS(Transactions!$E$6:$E$2005,Transactions!$I$6:$I$2005,"Income",Transactions!$J$6:$J$2005,$C$6,Transactions!$B$6:$B$2005,$L$7,Transactions!$K$6:$K$2005,12)</f>
        <v/>
      </c>
      <c r="D25" s="22">
        <f>SUMIFS(Transactions!$E$6:$E$2005,Transactions!$I$6:$I$2005,"Expense",Transactions!$J$6:$J$2005,$C$6,Transactions!$B$6:$B$2005,$L$7,Transactions!$K$6:$K$2005,12)</f>
        <v/>
      </c>
      <c r="E25" s="22">
        <f>C25-D25</f>
        <v/>
      </c>
      <c r="F25" s="22">
        <f>SUM($E$14:E25)</f>
        <v/>
      </c>
    </row>
    <row r="26">
      <c r="B26" s="23" t="inlineStr">
        <is>
          <t>Total</t>
        </is>
      </c>
      <c r="C26" s="24">
        <f>SUM(C14:C25)</f>
        <v/>
      </c>
      <c r="D26" s="24">
        <f>SUM(D14:D25)</f>
        <v/>
      </c>
      <c r="E26" s="24">
        <f>SUM(E14:E25)</f>
        <v/>
      </c>
      <c r="F26" s="25" t="n"/>
    </row>
    <row r="44">
      <c r="B44" s="2" t="inlineStr">
        <is>
          <t>Record-keeping tool only. Not tax, legal or financial advice. Confirm treatment of every item with a qualified tax professional.</t>
        </is>
      </c>
    </row>
  </sheetData>
  <mergeCells count="1">
    <mergeCell ref="C7:E7"/>
  </mergeCells>
  <conditionalFormatting sqref="E10">
    <cfRule type="cellIs" priority="1" operator="lessThan" dxfId="0">
      <formula>0</formula>
    </cfRule>
  </conditionalFormatting>
  <conditionalFormatting sqref="E14:F26">
    <cfRule type="cellIs" priority="2" operator="lessThan" dxfId="1">
      <formula>0</formula>
    </cfRule>
  </conditionalFormatting>
  <dataValidations count="1">
    <dataValidation sqref="C7" showDropDown="0" showInputMessage="0" showErrorMessage="0" allowBlank="0" type="list">
      <formula1>=Setup!$K$9:$K$10</formula1>
    </dataValidation>
  </dataValidations>
  <pageMargins left="0.75" right="0.75" top="1" bottom="1" header="0.5" footer="0.5"/>
  <pageSetup orientation="landscape" fitToHeight="1" fitToWidth="1"/>
  <drawing xmlns:r="http://schemas.openxmlformats.org/officeDocument/2006/relationships" r:id="rId1"/>
</worksheet>
</file>

<file path=xl/worksheets/sheet3.xml><?xml version="1.0" encoding="utf-8"?>
<worksheet xmlns="http://schemas.openxmlformats.org/spreadsheetml/2006/main">
  <sheetPr>
    <tabColor rgb="00E0A132"/>
    <outlinePr summaryBelow="1" summaryRight="1"/>
    <pageSetUpPr fitToPage="1"/>
  </sheetPr>
  <dimension ref="B2:K49"/>
  <sheetViews>
    <sheetView showGridLines="0" workbookViewId="0">
      <pane ySplit="9" topLeftCell="A10" activePane="bottomLeft" state="frozen"/>
      <selection pane="bottomLeft" activeCell="A1" sqref="A1"/>
    </sheetView>
  </sheetViews>
  <sheetFormatPr baseColWidth="8" defaultRowHeight="15"/>
  <cols>
    <col width="3" customWidth="1" min="1" max="1"/>
    <col width="30" customWidth="1" min="2" max="2"/>
    <col width="34" customWidth="1" min="3" max="3"/>
    <col width="10" customWidth="1" min="4" max="4"/>
    <col width="16" customWidth="1" min="5" max="5"/>
    <col width="3" customWidth="1" min="6" max="6"/>
    <col width="30" customWidth="1" min="7" max="7"/>
    <col width="12" customWidth="1" min="8" max="8"/>
    <col width="22" customWidth="1" min="9" max="9"/>
    <col width="3" customWidth="1" min="10" max="10"/>
    <col width="22" customWidth="1" min="11" max="11"/>
  </cols>
  <sheetData>
    <row r="2">
      <c r="B2" s="1" t="inlineStr">
        <is>
          <t>Setup</t>
        </is>
      </c>
    </row>
    <row r="3">
      <c r="B3" s="2" t="inlineStr">
        <is>
          <t>Enter your tax year, properties and categories. Only white cells.</t>
        </is>
      </c>
    </row>
    <row r="4">
      <c r="B4" s="3" t="n"/>
      <c r="C4" s="3" t="n"/>
      <c r="D4" s="3" t="n"/>
      <c r="E4" s="3" t="n"/>
      <c r="F4" s="3" t="n"/>
      <c r="G4" s="3" t="n"/>
      <c r="H4" s="3" t="n"/>
      <c r="I4" s="3" t="n"/>
    </row>
    <row r="6">
      <c r="B6" s="4" t="inlineStr">
        <is>
          <t>Tax year</t>
        </is>
      </c>
      <c r="C6" s="26" t="n">
        <v>2026</v>
      </c>
    </row>
    <row r="8">
      <c r="B8" s="4" t="inlineStr">
        <is>
          <t>Properties</t>
        </is>
      </c>
      <c r="G8" s="4" t="inlineStr">
        <is>
          <t>Categories</t>
        </is>
      </c>
      <c r="K8" s="2" t="inlineStr">
        <is>
          <t>Selector list (auto)</t>
        </is>
      </c>
    </row>
    <row r="9" ht="30" customHeight="1">
      <c r="B9" s="20" t="inlineStr">
        <is>
          <t>Property nickname</t>
        </is>
      </c>
      <c r="C9" s="20" t="inlineStr">
        <is>
          <t>Address</t>
        </is>
      </c>
      <c r="D9" s="20" t="inlineStr">
        <is>
          <t>Units</t>
        </is>
      </c>
      <c r="E9" s="20" t="inlineStr">
        <is>
          <t>Purchase date</t>
        </is>
      </c>
      <c r="G9" s="20" t="inlineStr">
        <is>
          <t>Category</t>
        </is>
      </c>
      <c r="H9" s="20" t="inlineStr">
        <is>
          <t>Type</t>
        </is>
      </c>
      <c r="I9" s="20" t="inlineStr">
        <is>
          <t>Schedule E reference</t>
        </is>
      </c>
      <c r="K9" s="27" t="inlineStr">
        <is>
          <t>All properties</t>
        </is>
      </c>
    </row>
    <row r="10">
      <c r="B10" s="28" t="n"/>
      <c r="C10" s="28" t="n"/>
      <c r="D10" s="28" t="n"/>
      <c r="E10" s="29" t="n"/>
      <c r="G10" s="28" t="inlineStr">
        <is>
          <t>Rent</t>
        </is>
      </c>
      <c r="H10" s="28" t="inlineStr">
        <is>
          <t>Income</t>
        </is>
      </c>
      <c r="I10" s="28" t="inlineStr">
        <is>
          <t>Line 3</t>
        </is>
      </c>
      <c r="K10" s="27">
        <f>IF(B10="","",B10)</f>
        <v/>
      </c>
    </row>
    <row r="11">
      <c r="G11" s="28" t="inlineStr">
        <is>
          <t>Late fees</t>
        </is>
      </c>
      <c r="H11" s="28" t="inlineStr">
        <is>
          <t>Income</t>
        </is>
      </c>
      <c r="I11" s="28" t="inlineStr">
        <is>
          <t>Line 3</t>
        </is>
      </c>
    </row>
    <row r="12">
      <c r="G12" s="28" t="inlineStr">
        <is>
          <t>Pet rent / pet fees</t>
        </is>
      </c>
      <c r="H12" s="28" t="inlineStr">
        <is>
          <t>Income</t>
        </is>
      </c>
      <c r="I12" s="28" t="inlineStr">
        <is>
          <t>Line 3</t>
        </is>
      </c>
    </row>
    <row r="13">
      <c r="B13" s="2" t="inlineStr">
        <is>
          <t>Tip: Need more categories? Add them in the empty rows under Categories and set a Type.</t>
        </is>
      </c>
      <c r="G13" s="28" t="inlineStr">
        <is>
          <t>Parking / storage / laundry</t>
        </is>
      </c>
      <c r="H13" s="28" t="inlineStr">
        <is>
          <t>Income</t>
        </is>
      </c>
      <c r="I13" s="28" t="inlineStr">
        <is>
          <t>Line 3</t>
        </is>
      </c>
    </row>
    <row r="14">
      <c r="G14" s="28" t="inlineStr">
        <is>
          <t>Security deposit kept</t>
        </is>
      </c>
      <c r="H14" s="28" t="inlineStr">
        <is>
          <t>Income</t>
        </is>
      </c>
      <c r="I14" s="28" t="inlineStr">
        <is>
          <t>Line 3</t>
        </is>
      </c>
    </row>
    <row r="15">
      <c r="G15" s="28" t="inlineStr">
        <is>
          <t>Tenant-paid expenses</t>
        </is>
      </c>
      <c r="H15" s="28" t="inlineStr">
        <is>
          <t>Income</t>
        </is>
      </c>
      <c r="I15" s="28" t="inlineStr">
        <is>
          <t>Line 3</t>
        </is>
      </c>
    </row>
    <row r="16">
      <c r="G16" s="28" t="inlineStr">
        <is>
          <t>Other income</t>
        </is>
      </c>
      <c r="H16" s="28" t="inlineStr">
        <is>
          <t>Income</t>
        </is>
      </c>
      <c r="I16" s="28" t="inlineStr">
        <is>
          <t>Line 3</t>
        </is>
      </c>
    </row>
    <row r="17">
      <c r="G17" s="28" t="inlineStr">
        <is>
          <t>Advertising</t>
        </is>
      </c>
      <c r="H17" s="28" t="inlineStr">
        <is>
          <t>Expense</t>
        </is>
      </c>
      <c r="I17" s="28" t="inlineStr">
        <is>
          <t>Line 5</t>
        </is>
      </c>
    </row>
    <row r="18">
      <c r="G18" s="28" t="inlineStr">
        <is>
          <t>Auto &amp; travel</t>
        </is>
      </c>
      <c r="H18" s="28" t="inlineStr">
        <is>
          <t>Expense</t>
        </is>
      </c>
      <c r="I18" s="28" t="inlineStr">
        <is>
          <t>Line 6</t>
        </is>
      </c>
    </row>
    <row r="19">
      <c r="G19" s="28" t="inlineStr">
        <is>
          <t>Cleaning &amp; maintenance</t>
        </is>
      </c>
      <c r="H19" s="28" t="inlineStr">
        <is>
          <t>Expense</t>
        </is>
      </c>
      <c r="I19" s="28" t="inlineStr">
        <is>
          <t>Line 7</t>
        </is>
      </c>
    </row>
    <row r="20">
      <c r="G20" s="28" t="inlineStr">
        <is>
          <t>Commissions</t>
        </is>
      </c>
      <c r="H20" s="28" t="inlineStr">
        <is>
          <t>Expense</t>
        </is>
      </c>
      <c r="I20" s="28" t="inlineStr">
        <is>
          <t>Line 8</t>
        </is>
      </c>
    </row>
    <row r="21">
      <c r="G21" s="28" t="inlineStr">
        <is>
          <t>Insurance</t>
        </is>
      </c>
      <c r="H21" s="28" t="inlineStr">
        <is>
          <t>Expense</t>
        </is>
      </c>
      <c r="I21" s="28" t="inlineStr">
        <is>
          <t>Line 9</t>
        </is>
      </c>
    </row>
    <row r="22">
      <c r="G22" s="28" t="inlineStr">
        <is>
          <t>Legal &amp; professional fees</t>
        </is>
      </c>
      <c r="H22" s="28" t="inlineStr">
        <is>
          <t>Expense</t>
        </is>
      </c>
      <c r="I22" s="28" t="inlineStr">
        <is>
          <t>Line 10</t>
        </is>
      </c>
    </row>
    <row r="23">
      <c r="G23" s="28" t="inlineStr">
        <is>
          <t>Management fees</t>
        </is>
      </c>
      <c r="H23" s="28" t="inlineStr">
        <is>
          <t>Expense</t>
        </is>
      </c>
      <c r="I23" s="28" t="inlineStr">
        <is>
          <t>Line 11</t>
        </is>
      </c>
    </row>
    <row r="24">
      <c r="G24" s="28" t="inlineStr">
        <is>
          <t>Mortgage interest</t>
        </is>
      </c>
      <c r="H24" s="28" t="inlineStr">
        <is>
          <t>Expense</t>
        </is>
      </c>
      <c r="I24" s="28" t="inlineStr">
        <is>
          <t>Line 12</t>
        </is>
      </c>
    </row>
    <row r="25">
      <c r="G25" s="28" t="inlineStr">
        <is>
          <t>Other interest</t>
        </is>
      </c>
      <c r="H25" s="28" t="inlineStr">
        <is>
          <t>Expense</t>
        </is>
      </c>
      <c r="I25" s="28" t="inlineStr">
        <is>
          <t>Line 13</t>
        </is>
      </c>
    </row>
    <row r="26">
      <c r="G26" s="28" t="inlineStr">
        <is>
          <t>Repairs</t>
        </is>
      </c>
      <c r="H26" s="28" t="inlineStr">
        <is>
          <t>Expense</t>
        </is>
      </c>
      <c r="I26" s="28" t="inlineStr">
        <is>
          <t>Line 14</t>
        </is>
      </c>
    </row>
    <row r="27">
      <c r="G27" s="28" t="inlineStr">
        <is>
          <t>Supplies</t>
        </is>
      </c>
      <c r="H27" s="28" t="inlineStr">
        <is>
          <t>Expense</t>
        </is>
      </c>
      <c r="I27" s="28" t="inlineStr">
        <is>
          <t>Line 15</t>
        </is>
      </c>
    </row>
    <row r="28">
      <c r="G28" s="28" t="inlineStr">
        <is>
          <t>Property taxes</t>
        </is>
      </c>
      <c r="H28" s="28" t="inlineStr">
        <is>
          <t>Expense</t>
        </is>
      </c>
      <c r="I28" s="28" t="inlineStr">
        <is>
          <t>Line 16</t>
        </is>
      </c>
    </row>
    <row r="29">
      <c r="G29" s="28" t="inlineStr">
        <is>
          <t>Utilities</t>
        </is>
      </c>
      <c r="H29" s="28" t="inlineStr">
        <is>
          <t>Expense</t>
        </is>
      </c>
      <c r="I29" s="28" t="inlineStr">
        <is>
          <t>Line 17</t>
        </is>
      </c>
    </row>
    <row r="30">
      <c r="G30" s="28" t="inlineStr">
        <is>
          <t>HOA dues</t>
        </is>
      </c>
      <c r="H30" s="28" t="inlineStr">
        <is>
          <t>Expense</t>
        </is>
      </c>
      <c r="I30" s="28" t="inlineStr">
        <is>
          <t>Line 19 (Other)</t>
        </is>
      </c>
    </row>
    <row r="31">
      <c r="G31" s="28" t="inlineStr">
        <is>
          <t>Software &amp; subscriptions</t>
        </is>
      </c>
      <c r="H31" s="28" t="inlineStr">
        <is>
          <t>Expense</t>
        </is>
      </c>
      <c r="I31" s="28" t="inlineStr">
        <is>
          <t>Line 19 (Other)</t>
        </is>
      </c>
    </row>
    <row r="32">
      <c r="G32" s="28" t="inlineStr">
        <is>
          <t>Bank fees</t>
        </is>
      </c>
      <c r="H32" s="28" t="inlineStr">
        <is>
          <t>Expense</t>
        </is>
      </c>
      <c r="I32" s="28" t="inlineStr">
        <is>
          <t>Line 19 (Other)</t>
        </is>
      </c>
    </row>
    <row r="33">
      <c r="G33" s="28" t="inlineStr">
        <is>
          <t>Other expense</t>
        </is>
      </c>
      <c r="H33" s="28" t="inlineStr">
        <is>
          <t>Expense</t>
        </is>
      </c>
      <c r="I33" s="28" t="inlineStr">
        <is>
          <t>Line 19 (Other)</t>
        </is>
      </c>
    </row>
    <row r="34">
      <c r="G34" s="28" t="n"/>
      <c r="H34" s="28" t="n"/>
      <c r="I34" s="28" t="n"/>
    </row>
    <row r="35">
      <c r="G35" s="28" t="n"/>
      <c r="H35" s="28" t="n"/>
      <c r="I35" s="28" t="n"/>
    </row>
    <row r="36">
      <c r="G36" s="28" t="n"/>
      <c r="H36" s="28" t="n"/>
      <c r="I36" s="28" t="n"/>
    </row>
    <row r="37">
      <c r="G37" s="28" t="n"/>
      <c r="H37" s="28" t="n"/>
      <c r="I37" s="28" t="n"/>
    </row>
    <row r="38">
      <c r="G38" s="28" t="n"/>
      <c r="H38" s="28" t="n"/>
      <c r="I38" s="28" t="n"/>
    </row>
    <row r="39">
      <c r="G39" s="28" t="n"/>
      <c r="H39" s="28" t="n"/>
      <c r="I39" s="28" t="n"/>
    </row>
    <row r="40">
      <c r="G40" s="28" t="n"/>
      <c r="H40" s="28" t="n"/>
      <c r="I40" s="28" t="n"/>
    </row>
    <row r="41">
      <c r="G41" s="28" t="n"/>
      <c r="H41" s="28" t="n"/>
      <c r="I41" s="28" t="n"/>
    </row>
    <row r="42">
      <c r="G42" s="28" t="n"/>
      <c r="H42" s="28" t="n"/>
      <c r="I42" s="28" t="n"/>
    </row>
    <row r="43">
      <c r="G43" s="28" t="n"/>
      <c r="H43" s="28" t="n"/>
      <c r="I43" s="28" t="n"/>
    </row>
    <row r="44">
      <c r="G44" s="28" t="n"/>
      <c r="H44" s="28" t="n"/>
      <c r="I44" s="28" t="n"/>
    </row>
    <row r="45">
      <c r="G45" s="28" t="n"/>
      <c r="H45" s="28" t="n"/>
      <c r="I45" s="28" t="n"/>
    </row>
    <row r="46">
      <c r="G46" s="28" t="n"/>
      <c r="H46" s="28" t="n"/>
      <c r="I46" s="28" t="n"/>
    </row>
    <row r="47">
      <c r="G47" s="28" t="n"/>
      <c r="H47" s="28" t="n"/>
      <c r="I47" s="28" t="n"/>
    </row>
    <row r="48">
      <c r="G48" s="28" t="n"/>
      <c r="H48" s="28" t="n"/>
      <c r="I48" s="28" t="n"/>
    </row>
    <row r="49">
      <c r="G49" s="28" t="n"/>
      <c r="H49" s="28" t="n"/>
      <c r="I49" s="28" t="n"/>
    </row>
  </sheetData>
  <dataValidations count="1">
    <dataValidation sqref="H10 H11 H12 H13 H14 H15 H16 H17 H18 H19 H20 H21 H22 H23 H24 H25 H26 H27 H28 H29 H30 H31 H32 H33 H34 H35 H36 H37 H38 H39 H40 H41 H42 H43 H44 H45 H46 H47 H48 H49" showDropDown="0" showInputMessage="0" showErrorMessage="0" allowBlank="1" type="list">
      <formula1>"Income,Expense"</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00E0A132"/>
    <outlinePr summaryBelow="1" summaryRight="1"/>
    <pageSetUpPr fitToPage="1"/>
  </sheetPr>
  <dimension ref="A2:L200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12" customWidth="1" min="1" max="1"/>
    <col width="22" customWidth="1" min="2" max="2"/>
    <col width="26" customWidth="1" min="3" max="3"/>
    <col width="30" customWidth="1" min="4" max="4"/>
    <col width="13" customWidth="1" min="5" max="5"/>
    <col width="17" customWidth="1" min="6" max="6"/>
    <col width="11" customWidth="1" min="7" max="7"/>
    <col width="28" customWidth="1" min="8" max="8"/>
    <col width="10" customWidth="1" min="9" max="9"/>
    <col width="7" customWidth="1" min="10" max="10"/>
    <col width="7" customWidth="1" min="11" max="11"/>
    <col width="17" customWidth="1" min="12" max="12"/>
  </cols>
  <sheetData>
    <row r="2">
      <c r="B2" s="1" t="inlineStr">
        <is>
          <t>Transactions</t>
        </is>
      </c>
    </row>
    <row r="3">
      <c r="B3" s="2" t="inlineStr">
        <is>
          <t>One row per payment in or out. Use positive amounts. Gray columns calculate automatically.</t>
        </is>
      </c>
    </row>
    <row r="4">
      <c r="B4" s="3" t="n"/>
      <c r="C4" s="3" t="n"/>
      <c r="D4" s="3" t="n"/>
      <c r="E4" s="3" t="n"/>
      <c r="F4" s="3" t="n"/>
      <c r="G4" s="3" t="n"/>
      <c r="H4" s="3" t="n"/>
      <c r="I4" s="3" t="n"/>
      <c r="J4" s="3" t="n"/>
      <c r="K4" s="3" t="n"/>
      <c r="L4" s="3" t="n"/>
    </row>
    <row r="5" ht="30" customHeight="1">
      <c r="A5" s="20" t="inlineStr">
        <is>
          <t>Date</t>
        </is>
      </c>
      <c r="B5" s="20" t="inlineStr">
        <is>
          <t>Property</t>
        </is>
      </c>
      <c r="C5" s="20" t="inlineStr">
        <is>
          <t>Category</t>
        </is>
      </c>
      <c r="D5" s="20" t="inlineStr">
        <is>
          <t>Description / payee</t>
        </is>
      </c>
      <c r="E5" s="20" t="inlineStr">
        <is>
          <t>Amount</t>
        </is>
      </c>
      <c r="F5" s="20" t="inlineStr">
        <is>
          <t>Payment method</t>
        </is>
      </c>
      <c r="G5" s="20" t="inlineStr">
        <is>
          <t>Receipt saved?</t>
        </is>
      </c>
      <c r="H5" s="20" t="inlineStr">
        <is>
          <t>Notes</t>
        </is>
      </c>
      <c r="I5" s="20" t="inlineStr">
        <is>
          <t>Type</t>
        </is>
      </c>
      <c r="J5" s="20" t="inlineStr">
        <is>
          <t>Year</t>
        </is>
      </c>
      <c r="K5" s="20" t="inlineStr">
        <is>
          <t>Month</t>
        </is>
      </c>
      <c r="L5" s="20" t="inlineStr">
        <is>
          <t>Schedule E ref.</t>
        </is>
      </c>
    </row>
    <row r="6">
      <c r="A6" s="30" t="n"/>
      <c r="E6" s="31" t="n"/>
      <c r="I6" s="32">
        <f>IF(C6="","",IFERROR(INDEX(Setup!$H$10:$H$49,MATCH(C6,Setup!$G$10:$G$49,0)),"Check category"))</f>
        <v/>
      </c>
      <c r="J6" s="32">
        <f>IF(A6="","",YEAR(A6))</f>
        <v/>
      </c>
      <c r="K6" s="32">
        <f>IF(A6="","",MONTH(A6))</f>
        <v/>
      </c>
      <c r="L6" s="32">
        <f>IF(C6="","",IFERROR(INDEX(Setup!$I$10:$I$49,MATCH(C6,Setup!$G$10:$G$49,0)),""))</f>
        <v/>
      </c>
    </row>
    <row r="7">
      <c r="A7" s="30" t="n"/>
      <c r="E7" s="31" t="n"/>
      <c r="I7" s="32">
        <f>IF(C7="","",IFERROR(INDEX(Setup!$H$10:$H$49,MATCH(C7,Setup!$G$10:$G$49,0)),"Check category"))</f>
        <v/>
      </c>
      <c r="J7" s="32">
        <f>IF(A7="","",YEAR(A7))</f>
        <v/>
      </c>
      <c r="K7" s="32">
        <f>IF(A7="","",MONTH(A7))</f>
        <v/>
      </c>
      <c r="L7" s="32">
        <f>IF(C7="","",IFERROR(INDEX(Setup!$I$10:$I$49,MATCH(C7,Setup!$G$10:$G$49,0)),""))</f>
        <v/>
      </c>
    </row>
    <row r="8">
      <c r="A8" s="30" t="n"/>
      <c r="E8" s="31" t="n"/>
      <c r="I8" s="32">
        <f>IF(C8="","",IFERROR(INDEX(Setup!$H$10:$H$49,MATCH(C8,Setup!$G$10:$G$49,0)),"Check category"))</f>
        <v/>
      </c>
      <c r="J8" s="32">
        <f>IF(A8="","",YEAR(A8))</f>
        <v/>
      </c>
      <c r="K8" s="32">
        <f>IF(A8="","",MONTH(A8))</f>
        <v/>
      </c>
      <c r="L8" s="32">
        <f>IF(C8="","",IFERROR(INDEX(Setup!$I$10:$I$49,MATCH(C8,Setup!$G$10:$G$49,0)),""))</f>
        <v/>
      </c>
    </row>
    <row r="9">
      <c r="A9" s="30" t="n"/>
      <c r="E9" s="31" t="n"/>
      <c r="I9" s="32">
        <f>IF(C9="","",IFERROR(INDEX(Setup!$H$10:$H$49,MATCH(C9,Setup!$G$10:$G$49,0)),"Check category"))</f>
        <v/>
      </c>
      <c r="J9" s="32">
        <f>IF(A9="","",YEAR(A9))</f>
        <v/>
      </c>
      <c r="K9" s="32">
        <f>IF(A9="","",MONTH(A9))</f>
        <v/>
      </c>
      <c r="L9" s="32">
        <f>IF(C9="","",IFERROR(INDEX(Setup!$I$10:$I$49,MATCH(C9,Setup!$G$10:$G$49,0)),""))</f>
        <v/>
      </c>
    </row>
    <row r="10">
      <c r="A10" s="30" t="n"/>
      <c r="E10" s="31" t="n"/>
      <c r="I10" s="32">
        <f>IF(C10="","",IFERROR(INDEX(Setup!$H$10:$H$49,MATCH(C10,Setup!$G$10:$G$49,0)),"Check category"))</f>
        <v/>
      </c>
      <c r="J10" s="32">
        <f>IF(A10="","",YEAR(A10))</f>
        <v/>
      </c>
      <c r="K10" s="32">
        <f>IF(A10="","",MONTH(A10))</f>
        <v/>
      </c>
      <c r="L10" s="32">
        <f>IF(C10="","",IFERROR(INDEX(Setup!$I$10:$I$49,MATCH(C10,Setup!$G$10:$G$49,0)),""))</f>
        <v/>
      </c>
    </row>
    <row r="11">
      <c r="A11" s="30" t="n"/>
      <c r="E11" s="31" t="n"/>
      <c r="I11" s="32">
        <f>IF(C11="","",IFERROR(INDEX(Setup!$H$10:$H$49,MATCH(C11,Setup!$G$10:$G$49,0)),"Check category"))</f>
        <v/>
      </c>
      <c r="J11" s="32">
        <f>IF(A11="","",YEAR(A11))</f>
        <v/>
      </c>
      <c r="K11" s="32">
        <f>IF(A11="","",MONTH(A11))</f>
        <v/>
      </c>
      <c r="L11" s="32">
        <f>IF(C11="","",IFERROR(INDEX(Setup!$I$10:$I$49,MATCH(C11,Setup!$G$10:$G$49,0)),""))</f>
        <v/>
      </c>
    </row>
    <row r="12">
      <c r="A12" s="30" t="n"/>
      <c r="E12" s="31" t="n"/>
      <c r="I12" s="32">
        <f>IF(C12="","",IFERROR(INDEX(Setup!$H$10:$H$49,MATCH(C12,Setup!$G$10:$G$49,0)),"Check category"))</f>
        <v/>
      </c>
      <c r="J12" s="32">
        <f>IF(A12="","",YEAR(A12))</f>
        <v/>
      </c>
      <c r="K12" s="32">
        <f>IF(A12="","",MONTH(A12))</f>
        <v/>
      </c>
      <c r="L12" s="32">
        <f>IF(C12="","",IFERROR(INDEX(Setup!$I$10:$I$49,MATCH(C12,Setup!$G$10:$G$49,0)),""))</f>
        <v/>
      </c>
    </row>
    <row r="13">
      <c r="A13" s="30" t="n"/>
      <c r="E13" s="31" t="n"/>
      <c r="I13" s="32">
        <f>IF(C13="","",IFERROR(INDEX(Setup!$H$10:$H$49,MATCH(C13,Setup!$G$10:$G$49,0)),"Check category"))</f>
        <v/>
      </c>
      <c r="J13" s="32">
        <f>IF(A13="","",YEAR(A13))</f>
        <v/>
      </c>
      <c r="K13" s="32">
        <f>IF(A13="","",MONTH(A13))</f>
        <v/>
      </c>
      <c r="L13" s="32">
        <f>IF(C13="","",IFERROR(INDEX(Setup!$I$10:$I$49,MATCH(C13,Setup!$G$10:$G$49,0)),""))</f>
        <v/>
      </c>
    </row>
    <row r="14">
      <c r="A14" s="30" t="n"/>
      <c r="E14" s="31" t="n"/>
      <c r="I14" s="32">
        <f>IF(C14="","",IFERROR(INDEX(Setup!$H$10:$H$49,MATCH(C14,Setup!$G$10:$G$49,0)),"Check category"))</f>
        <v/>
      </c>
      <c r="J14" s="32">
        <f>IF(A14="","",YEAR(A14))</f>
        <v/>
      </c>
      <c r="K14" s="32">
        <f>IF(A14="","",MONTH(A14))</f>
        <v/>
      </c>
      <c r="L14" s="32">
        <f>IF(C14="","",IFERROR(INDEX(Setup!$I$10:$I$49,MATCH(C14,Setup!$G$10:$G$49,0)),""))</f>
        <v/>
      </c>
    </row>
    <row r="15">
      <c r="A15" s="30" t="n"/>
      <c r="E15" s="31" t="n"/>
      <c r="I15" s="32">
        <f>IF(C15="","",IFERROR(INDEX(Setup!$H$10:$H$49,MATCH(C15,Setup!$G$10:$G$49,0)),"Check category"))</f>
        <v/>
      </c>
      <c r="J15" s="32">
        <f>IF(A15="","",YEAR(A15))</f>
        <v/>
      </c>
      <c r="K15" s="32">
        <f>IF(A15="","",MONTH(A15))</f>
        <v/>
      </c>
      <c r="L15" s="32">
        <f>IF(C15="","",IFERROR(INDEX(Setup!$I$10:$I$49,MATCH(C15,Setup!$G$10:$G$49,0)),""))</f>
        <v/>
      </c>
    </row>
    <row r="16">
      <c r="A16" s="30" t="n"/>
      <c r="E16" s="31" t="n"/>
      <c r="I16" s="32">
        <f>IF(C16="","",IFERROR(INDEX(Setup!$H$10:$H$49,MATCH(C16,Setup!$G$10:$G$49,0)),"Check category"))</f>
        <v/>
      </c>
      <c r="J16" s="32">
        <f>IF(A16="","",YEAR(A16))</f>
        <v/>
      </c>
      <c r="K16" s="32">
        <f>IF(A16="","",MONTH(A16))</f>
        <v/>
      </c>
      <c r="L16" s="32">
        <f>IF(C16="","",IFERROR(INDEX(Setup!$I$10:$I$49,MATCH(C16,Setup!$G$10:$G$49,0)),""))</f>
        <v/>
      </c>
    </row>
    <row r="17">
      <c r="A17" s="30" t="n"/>
      <c r="E17" s="31" t="n"/>
      <c r="I17" s="32">
        <f>IF(C17="","",IFERROR(INDEX(Setup!$H$10:$H$49,MATCH(C17,Setup!$G$10:$G$49,0)),"Check category"))</f>
        <v/>
      </c>
      <c r="J17" s="32">
        <f>IF(A17="","",YEAR(A17))</f>
        <v/>
      </c>
      <c r="K17" s="32">
        <f>IF(A17="","",MONTH(A17))</f>
        <v/>
      </c>
      <c r="L17" s="32">
        <f>IF(C17="","",IFERROR(INDEX(Setup!$I$10:$I$49,MATCH(C17,Setup!$G$10:$G$49,0)),""))</f>
        <v/>
      </c>
    </row>
    <row r="18">
      <c r="A18" s="30" t="n"/>
      <c r="E18" s="31" t="n"/>
      <c r="I18" s="32">
        <f>IF(C18="","",IFERROR(INDEX(Setup!$H$10:$H$49,MATCH(C18,Setup!$G$10:$G$49,0)),"Check category"))</f>
        <v/>
      </c>
      <c r="J18" s="32">
        <f>IF(A18="","",YEAR(A18))</f>
        <v/>
      </c>
      <c r="K18" s="32">
        <f>IF(A18="","",MONTH(A18))</f>
        <v/>
      </c>
      <c r="L18" s="32">
        <f>IF(C18="","",IFERROR(INDEX(Setup!$I$10:$I$49,MATCH(C18,Setup!$G$10:$G$49,0)),""))</f>
        <v/>
      </c>
    </row>
    <row r="19">
      <c r="A19" s="30" t="n"/>
      <c r="E19" s="31" t="n"/>
      <c r="I19" s="32">
        <f>IF(C19="","",IFERROR(INDEX(Setup!$H$10:$H$49,MATCH(C19,Setup!$G$10:$G$49,0)),"Check category"))</f>
        <v/>
      </c>
      <c r="J19" s="32">
        <f>IF(A19="","",YEAR(A19))</f>
        <v/>
      </c>
      <c r="K19" s="32">
        <f>IF(A19="","",MONTH(A19))</f>
        <v/>
      </c>
      <c r="L19" s="32">
        <f>IF(C19="","",IFERROR(INDEX(Setup!$I$10:$I$49,MATCH(C19,Setup!$G$10:$G$49,0)),""))</f>
        <v/>
      </c>
    </row>
    <row r="20">
      <c r="A20" s="30" t="n"/>
      <c r="E20" s="31" t="n"/>
      <c r="I20" s="32">
        <f>IF(C20="","",IFERROR(INDEX(Setup!$H$10:$H$49,MATCH(C20,Setup!$G$10:$G$49,0)),"Check category"))</f>
        <v/>
      </c>
      <c r="J20" s="32">
        <f>IF(A20="","",YEAR(A20))</f>
        <v/>
      </c>
      <c r="K20" s="32">
        <f>IF(A20="","",MONTH(A20))</f>
        <v/>
      </c>
      <c r="L20" s="32">
        <f>IF(C20="","",IFERROR(INDEX(Setup!$I$10:$I$49,MATCH(C20,Setup!$G$10:$G$49,0)),""))</f>
        <v/>
      </c>
    </row>
    <row r="21">
      <c r="A21" s="30" t="n"/>
      <c r="E21" s="31" t="n"/>
      <c r="I21" s="32">
        <f>IF(C21="","",IFERROR(INDEX(Setup!$H$10:$H$49,MATCH(C21,Setup!$G$10:$G$49,0)),"Check category"))</f>
        <v/>
      </c>
      <c r="J21" s="32">
        <f>IF(A21="","",YEAR(A21))</f>
        <v/>
      </c>
      <c r="K21" s="32">
        <f>IF(A21="","",MONTH(A21))</f>
        <v/>
      </c>
      <c r="L21" s="32">
        <f>IF(C21="","",IFERROR(INDEX(Setup!$I$10:$I$49,MATCH(C21,Setup!$G$10:$G$49,0)),""))</f>
        <v/>
      </c>
    </row>
    <row r="22">
      <c r="A22" s="30" t="n"/>
      <c r="E22" s="31" t="n"/>
      <c r="I22" s="32">
        <f>IF(C22="","",IFERROR(INDEX(Setup!$H$10:$H$49,MATCH(C22,Setup!$G$10:$G$49,0)),"Check category"))</f>
        <v/>
      </c>
      <c r="J22" s="32">
        <f>IF(A22="","",YEAR(A22))</f>
        <v/>
      </c>
      <c r="K22" s="32">
        <f>IF(A22="","",MONTH(A22))</f>
        <v/>
      </c>
      <c r="L22" s="32">
        <f>IF(C22="","",IFERROR(INDEX(Setup!$I$10:$I$49,MATCH(C22,Setup!$G$10:$G$49,0)),""))</f>
        <v/>
      </c>
    </row>
    <row r="23">
      <c r="A23" s="30" t="n"/>
      <c r="E23" s="31" t="n"/>
      <c r="I23" s="32">
        <f>IF(C23="","",IFERROR(INDEX(Setup!$H$10:$H$49,MATCH(C23,Setup!$G$10:$G$49,0)),"Check category"))</f>
        <v/>
      </c>
      <c r="J23" s="32">
        <f>IF(A23="","",YEAR(A23))</f>
        <v/>
      </c>
      <c r="K23" s="32">
        <f>IF(A23="","",MONTH(A23))</f>
        <v/>
      </c>
      <c r="L23" s="32">
        <f>IF(C23="","",IFERROR(INDEX(Setup!$I$10:$I$49,MATCH(C23,Setup!$G$10:$G$49,0)),""))</f>
        <v/>
      </c>
    </row>
    <row r="24">
      <c r="A24" s="30" t="n"/>
      <c r="E24" s="31" t="n"/>
      <c r="I24" s="32">
        <f>IF(C24="","",IFERROR(INDEX(Setup!$H$10:$H$49,MATCH(C24,Setup!$G$10:$G$49,0)),"Check category"))</f>
        <v/>
      </c>
      <c r="J24" s="32">
        <f>IF(A24="","",YEAR(A24))</f>
        <v/>
      </c>
      <c r="K24" s="32">
        <f>IF(A24="","",MONTH(A24))</f>
        <v/>
      </c>
      <c r="L24" s="32">
        <f>IF(C24="","",IFERROR(INDEX(Setup!$I$10:$I$49,MATCH(C24,Setup!$G$10:$G$49,0)),""))</f>
        <v/>
      </c>
    </row>
    <row r="25">
      <c r="A25" s="30" t="n"/>
      <c r="E25" s="31" t="n"/>
      <c r="I25" s="32">
        <f>IF(C25="","",IFERROR(INDEX(Setup!$H$10:$H$49,MATCH(C25,Setup!$G$10:$G$49,0)),"Check category"))</f>
        <v/>
      </c>
      <c r="J25" s="32">
        <f>IF(A25="","",YEAR(A25))</f>
        <v/>
      </c>
      <c r="K25" s="32">
        <f>IF(A25="","",MONTH(A25))</f>
        <v/>
      </c>
      <c r="L25" s="32">
        <f>IF(C25="","",IFERROR(INDEX(Setup!$I$10:$I$49,MATCH(C25,Setup!$G$10:$G$49,0)),""))</f>
        <v/>
      </c>
    </row>
    <row r="26">
      <c r="A26" s="30" t="n"/>
      <c r="E26" s="31" t="n"/>
      <c r="I26" s="32">
        <f>IF(C26="","",IFERROR(INDEX(Setup!$H$10:$H$49,MATCH(C26,Setup!$G$10:$G$49,0)),"Check category"))</f>
        <v/>
      </c>
      <c r="J26" s="32">
        <f>IF(A26="","",YEAR(A26))</f>
        <v/>
      </c>
      <c r="K26" s="32">
        <f>IF(A26="","",MONTH(A26))</f>
        <v/>
      </c>
      <c r="L26" s="32">
        <f>IF(C26="","",IFERROR(INDEX(Setup!$I$10:$I$49,MATCH(C26,Setup!$G$10:$G$49,0)),""))</f>
        <v/>
      </c>
    </row>
    <row r="27">
      <c r="A27" s="30" t="n"/>
      <c r="E27" s="31" t="n"/>
      <c r="I27" s="32">
        <f>IF(C27="","",IFERROR(INDEX(Setup!$H$10:$H$49,MATCH(C27,Setup!$G$10:$G$49,0)),"Check category"))</f>
        <v/>
      </c>
      <c r="J27" s="32">
        <f>IF(A27="","",YEAR(A27))</f>
        <v/>
      </c>
      <c r="K27" s="32">
        <f>IF(A27="","",MONTH(A27))</f>
        <v/>
      </c>
      <c r="L27" s="32">
        <f>IF(C27="","",IFERROR(INDEX(Setup!$I$10:$I$49,MATCH(C27,Setup!$G$10:$G$49,0)),""))</f>
        <v/>
      </c>
    </row>
    <row r="28">
      <c r="A28" s="30" t="n"/>
      <c r="E28" s="31" t="n"/>
      <c r="I28" s="32">
        <f>IF(C28="","",IFERROR(INDEX(Setup!$H$10:$H$49,MATCH(C28,Setup!$G$10:$G$49,0)),"Check category"))</f>
        <v/>
      </c>
      <c r="J28" s="32">
        <f>IF(A28="","",YEAR(A28))</f>
        <v/>
      </c>
      <c r="K28" s="32">
        <f>IF(A28="","",MONTH(A28))</f>
        <v/>
      </c>
      <c r="L28" s="32">
        <f>IF(C28="","",IFERROR(INDEX(Setup!$I$10:$I$49,MATCH(C28,Setup!$G$10:$G$49,0)),""))</f>
        <v/>
      </c>
    </row>
    <row r="29">
      <c r="A29" s="30" t="n"/>
      <c r="E29" s="31" t="n"/>
      <c r="I29" s="32">
        <f>IF(C29="","",IFERROR(INDEX(Setup!$H$10:$H$49,MATCH(C29,Setup!$G$10:$G$49,0)),"Check category"))</f>
        <v/>
      </c>
      <c r="J29" s="32">
        <f>IF(A29="","",YEAR(A29))</f>
        <v/>
      </c>
      <c r="K29" s="32">
        <f>IF(A29="","",MONTH(A29))</f>
        <v/>
      </c>
      <c r="L29" s="32">
        <f>IF(C29="","",IFERROR(INDEX(Setup!$I$10:$I$49,MATCH(C29,Setup!$G$10:$G$49,0)),""))</f>
        <v/>
      </c>
    </row>
    <row r="30">
      <c r="A30" s="30" t="n"/>
      <c r="E30" s="31" t="n"/>
      <c r="I30" s="32">
        <f>IF(C30="","",IFERROR(INDEX(Setup!$H$10:$H$49,MATCH(C30,Setup!$G$10:$G$49,0)),"Check category"))</f>
        <v/>
      </c>
      <c r="J30" s="32">
        <f>IF(A30="","",YEAR(A30))</f>
        <v/>
      </c>
      <c r="K30" s="32">
        <f>IF(A30="","",MONTH(A30))</f>
        <v/>
      </c>
      <c r="L30" s="32">
        <f>IF(C30="","",IFERROR(INDEX(Setup!$I$10:$I$49,MATCH(C30,Setup!$G$10:$G$49,0)),""))</f>
        <v/>
      </c>
    </row>
    <row r="31">
      <c r="A31" s="30" t="n"/>
      <c r="E31" s="31" t="n"/>
      <c r="I31" s="32">
        <f>IF(C31="","",IFERROR(INDEX(Setup!$H$10:$H$49,MATCH(C31,Setup!$G$10:$G$49,0)),"Check category"))</f>
        <v/>
      </c>
      <c r="J31" s="32">
        <f>IF(A31="","",YEAR(A31))</f>
        <v/>
      </c>
      <c r="K31" s="32">
        <f>IF(A31="","",MONTH(A31))</f>
        <v/>
      </c>
      <c r="L31" s="32">
        <f>IF(C31="","",IFERROR(INDEX(Setup!$I$10:$I$49,MATCH(C31,Setup!$G$10:$G$49,0)),""))</f>
        <v/>
      </c>
    </row>
    <row r="32">
      <c r="A32" s="30" t="n"/>
      <c r="E32" s="31" t="n"/>
      <c r="I32" s="32">
        <f>IF(C32="","",IFERROR(INDEX(Setup!$H$10:$H$49,MATCH(C32,Setup!$G$10:$G$49,0)),"Check category"))</f>
        <v/>
      </c>
      <c r="J32" s="32">
        <f>IF(A32="","",YEAR(A32))</f>
        <v/>
      </c>
      <c r="K32" s="32">
        <f>IF(A32="","",MONTH(A32))</f>
        <v/>
      </c>
      <c r="L32" s="32">
        <f>IF(C32="","",IFERROR(INDEX(Setup!$I$10:$I$49,MATCH(C32,Setup!$G$10:$G$49,0)),""))</f>
        <v/>
      </c>
    </row>
    <row r="33">
      <c r="A33" s="30" t="n"/>
      <c r="E33" s="31" t="n"/>
      <c r="I33" s="32">
        <f>IF(C33="","",IFERROR(INDEX(Setup!$H$10:$H$49,MATCH(C33,Setup!$G$10:$G$49,0)),"Check category"))</f>
        <v/>
      </c>
      <c r="J33" s="32">
        <f>IF(A33="","",YEAR(A33))</f>
        <v/>
      </c>
      <c r="K33" s="32">
        <f>IF(A33="","",MONTH(A33))</f>
        <v/>
      </c>
      <c r="L33" s="32">
        <f>IF(C33="","",IFERROR(INDEX(Setup!$I$10:$I$49,MATCH(C33,Setup!$G$10:$G$49,0)),""))</f>
        <v/>
      </c>
    </row>
    <row r="34">
      <c r="A34" s="30" t="n"/>
      <c r="E34" s="31" t="n"/>
      <c r="I34" s="32">
        <f>IF(C34="","",IFERROR(INDEX(Setup!$H$10:$H$49,MATCH(C34,Setup!$G$10:$G$49,0)),"Check category"))</f>
        <v/>
      </c>
      <c r="J34" s="32">
        <f>IF(A34="","",YEAR(A34))</f>
        <v/>
      </c>
      <c r="K34" s="32">
        <f>IF(A34="","",MONTH(A34))</f>
        <v/>
      </c>
      <c r="L34" s="32">
        <f>IF(C34="","",IFERROR(INDEX(Setup!$I$10:$I$49,MATCH(C34,Setup!$G$10:$G$49,0)),""))</f>
        <v/>
      </c>
    </row>
    <row r="35">
      <c r="A35" s="30" t="n"/>
      <c r="E35" s="31" t="n"/>
      <c r="I35" s="32">
        <f>IF(C35="","",IFERROR(INDEX(Setup!$H$10:$H$49,MATCH(C35,Setup!$G$10:$G$49,0)),"Check category"))</f>
        <v/>
      </c>
      <c r="J35" s="32">
        <f>IF(A35="","",YEAR(A35))</f>
        <v/>
      </c>
      <c r="K35" s="32">
        <f>IF(A35="","",MONTH(A35))</f>
        <v/>
      </c>
      <c r="L35" s="32">
        <f>IF(C35="","",IFERROR(INDEX(Setup!$I$10:$I$49,MATCH(C35,Setup!$G$10:$G$49,0)),""))</f>
        <v/>
      </c>
    </row>
    <row r="36">
      <c r="A36" s="30" t="n"/>
      <c r="E36" s="31" t="n"/>
      <c r="I36" s="32">
        <f>IF(C36="","",IFERROR(INDEX(Setup!$H$10:$H$49,MATCH(C36,Setup!$G$10:$G$49,0)),"Check category"))</f>
        <v/>
      </c>
      <c r="J36" s="32">
        <f>IF(A36="","",YEAR(A36))</f>
        <v/>
      </c>
      <c r="K36" s="32">
        <f>IF(A36="","",MONTH(A36))</f>
        <v/>
      </c>
      <c r="L36" s="32">
        <f>IF(C36="","",IFERROR(INDEX(Setup!$I$10:$I$49,MATCH(C36,Setup!$G$10:$G$49,0)),""))</f>
        <v/>
      </c>
    </row>
    <row r="37">
      <c r="A37" s="30" t="n"/>
      <c r="E37" s="31" t="n"/>
      <c r="I37" s="32">
        <f>IF(C37="","",IFERROR(INDEX(Setup!$H$10:$H$49,MATCH(C37,Setup!$G$10:$G$49,0)),"Check category"))</f>
        <v/>
      </c>
      <c r="J37" s="32">
        <f>IF(A37="","",YEAR(A37))</f>
        <v/>
      </c>
      <c r="K37" s="32">
        <f>IF(A37="","",MONTH(A37))</f>
        <v/>
      </c>
      <c r="L37" s="32">
        <f>IF(C37="","",IFERROR(INDEX(Setup!$I$10:$I$49,MATCH(C37,Setup!$G$10:$G$49,0)),""))</f>
        <v/>
      </c>
    </row>
    <row r="38">
      <c r="A38" s="30" t="n"/>
      <c r="E38" s="31" t="n"/>
      <c r="I38" s="32">
        <f>IF(C38="","",IFERROR(INDEX(Setup!$H$10:$H$49,MATCH(C38,Setup!$G$10:$G$49,0)),"Check category"))</f>
        <v/>
      </c>
      <c r="J38" s="32">
        <f>IF(A38="","",YEAR(A38))</f>
        <v/>
      </c>
      <c r="K38" s="32">
        <f>IF(A38="","",MONTH(A38))</f>
        <v/>
      </c>
      <c r="L38" s="32">
        <f>IF(C38="","",IFERROR(INDEX(Setup!$I$10:$I$49,MATCH(C38,Setup!$G$10:$G$49,0)),""))</f>
        <v/>
      </c>
    </row>
    <row r="39">
      <c r="A39" s="30" t="n"/>
      <c r="E39" s="31" t="n"/>
      <c r="I39" s="32">
        <f>IF(C39="","",IFERROR(INDEX(Setup!$H$10:$H$49,MATCH(C39,Setup!$G$10:$G$49,0)),"Check category"))</f>
        <v/>
      </c>
      <c r="J39" s="32">
        <f>IF(A39="","",YEAR(A39))</f>
        <v/>
      </c>
      <c r="K39" s="32">
        <f>IF(A39="","",MONTH(A39))</f>
        <v/>
      </c>
      <c r="L39" s="32">
        <f>IF(C39="","",IFERROR(INDEX(Setup!$I$10:$I$49,MATCH(C39,Setup!$G$10:$G$49,0)),""))</f>
        <v/>
      </c>
    </row>
    <row r="40">
      <c r="A40" s="30" t="n"/>
      <c r="E40" s="31" t="n"/>
      <c r="I40" s="32">
        <f>IF(C40="","",IFERROR(INDEX(Setup!$H$10:$H$49,MATCH(C40,Setup!$G$10:$G$49,0)),"Check category"))</f>
        <v/>
      </c>
      <c r="J40" s="32">
        <f>IF(A40="","",YEAR(A40))</f>
        <v/>
      </c>
      <c r="K40" s="32">
        <f>IF(A40="","",MONTH(A40))</f>
        <v/>
      </c>
      <c r="L40" s="32">
        <f>IF(C40="","",IFERROR(INDEX(Setup!$I$10:$I$49,MATCH(C40,Setup!$G$10:$G$49,0)),""))</f>
        <v/>
      </c>
    </row>
    <row r="41">
      <c r="A41" s="30" t="n"/>
      <c r="E41" s="31" t="n"/>
      <c r="I41" s="32">
        <f>IF(C41="","",IFERROR(INDEX(Setup!$H$10:$H$49,MATCH(C41,Setup!$G$10:$G$49,0)),"Check category"))</f>
        <v/>
      </c>
      <c r="J41" s="32">
        <f>IF(A41="","",YEAR(A41))</f>
        <v/>
      </c>
      <c r="K41" s="32">
        <f>IF(A41="","",MONTH(A41))</f>
        <v/>
      </c>
      <c r="L41" s="32">
        <f>IF(C41="","",IFERROR(INDEX(Setup!$I$10:$I$49,MATCH(C41,Setup!$G$10:$G$49,0)),""))</f>
        <v/>
      </c>
    </row>
    <row r="42">
      <c r="A42" s="30" t="n"/>
      <c r="E42" s="31" t="n"/>
      <c r="I42" s="32">
        <f>IF(C42="","",IFERROR(INDEX(Setup!$H$10:$H$49,MATCH(C42,Setup!$G$10:$G$49,0)),"Check category"))</f>
        <v/>
      </c>
      <c r="J42" s="32">
        <f>IF(A42="","",YEAR(A42))</f>
        <v/>
      </c>
      <c r="K42" s="32">
        <f>IF(A42="","",MONTH(A42))</f>
        <v/>
      </c>
      <c r="L42" s="32">
        <f>IF(C42="","",IFERROR(INDEX(Setup!$I$10:$I$49,MATCH(C42,Setup!$G$10:$G$49,0)),""))</f>
        <v/>
      </c>
    </row>
    <row r="43">
      <c r="A43" s="30" t="n"/>
      <c r="E43" s="31" t="n"/>
      <c r="I43" s="32">
        <f>IF(C43="","",IFERROR(INDEX(Setup!$H$10:$H$49,MATCH(C43,Setup!$G$10:$G$49,0)),"Check category"))</f>
        <v/>
      </c>
      <c r="J43" s="32">
        <f>IF(A43="","",YEAR(A43))</f>
        <v/>
      </c>
      <c r="K43" s="32">
        <f>IF(A43="","",MONTH(A43))</f>
        <v/>
      </c>
      <c r="L43" s="32">
        <f>IF(C43="","",IFERROR(INDEX(Setup!$I$10:$I$49,MATCH(C43,Setup!$G$10:$G$49,0)),""))</f>
        <v/>
      </c>
    </row>
    <row r="44">
      <c r="A44" s="30" t="n"/>
      <c r="E44" s="31" t="n"/>
      <c r="I44" s="32">
        <f>IF(C44="","",IFERROR(INDEX(Setup!$H$10:$H$49,MATCH(C44,Setup!$G$10:$G$49,0)),"Check category"))</f>
        <v/>
      </c>
      <c r="J44" s="32">
        <f>IF(A44="","",YEAR(A44))</f>
        <v/>
      </c>
      <c r="K44" s="32">
        <f>IF(A44="","",MONTH(A44))</f>
        <v/>
      </c>
      <c r="L44" s="32">
        <f>IF(C44="","",IFERROR(INDEX(Setup!$I$10:$I$49,MATCH(C44,Setup!$G$10:$G$49,0)),""))</f>
        <v/>
      </c>
    </row>
    <row r="45">
      <c r="A45" s="30" t="n"/>
      <c r="E45" s="31" t="n"/>
      <c r="I45" s="32">
        <f>IF(C45="","",IFERROR(INDEX(Setup!$H$10:$H$49,MATCH(C45,Setup!$G$10:$G$49,0)),"Check category"))</f>
        <v/>
      </c>
      <c r="J45" s="32">
        <f>IF(A45="","",YEAR(A45))</f>
        <v/>
      </c>
      <c r="K45" s="32">
        <f>IF(A45="","",MONTH(A45))</f>
        <v/>
      </c>
      <c r="L45" s="32">
        <f>IF(C45="","",IFERROR(INDEX(Setup!$I$10:$I$49,MATCH(C45,Setup!$G$10:$G$49,0)),""))</f>
        <v/>
      </c>
    </row>
    <row r="46">
      <c r="A46" s="30" t="n"/>
      <c r="E46" s="31" t="n"/>
      <c r="I46" s="32">
        <f>IF(C46="","",IFERROR(INDEX(Setup!$H$10:$H$49,MATCH(C46,Setup!$G$10:$G$49,0)),"Check category"))</f>
        <v/>
      </c>
      <c r="J46" s="32">
        <f>IF(A46="","",YEAR(A46))</f>
        <v/>
      </c>
      <c r="K46" s="32">
        <f>IF(A46="","",MONTH(A46))</f>
        <v/>
      </c>
      <c r="L46" s="32">
        <f>IF(C46="","",IFERROR(INDEX(Setup!$I$10:$I$49,MATCH(C46,Setup!$G$10:$G$49,0)),""))</f>
        <v/>
      </c>
    </row>
    <row r="47">
      <c r="A47" s="30" t="n"/>
      <c r="E47" s="31" t="n"/>
      <c r="I47" s="32">
        <f>IF(C47="","",IFERROR(INDEX(Setup!$H$10:$H$49,MATCH(C47,Setup!$G$10:$G$49,0)),"Check category"))</f>
        <v/>
      </c>
      <c r="J47" s="32">
        <f>IF(A47="","",YEAR(A47))</f>
        <v/>
      </c>
      <c r="K47" s="32">
        <f>IF(A47="","",MONTH(A47))</f>
        <v/>
      </c>
      <c r="L47" s="32">
        <f>IF(C47="","",IFERROR(INDEX(Setup!$I$10:$I$49,MATCH(C47,Setup!$G$10:$G$49,0)),""))</f>
        <v/>
      </c>
    </row>
    <row r="48">
      <c r="A48" s="30" t="n"/>
      <c r="E48" s="31" t="n"/>
      <c r="I48" s="32">
        <f>IF(C48="","",IFERROR(INDEX(Setup!$H$10:$H$49,MATCH(C48,Setup!$G$10:$G$49,0)),"Check category"))</f>
        <v/>
      </c>
      <c r="J48" s="32">
        <f>IF(A48="","",YEAR(A48))</f>
        <v/>
      </c>
      <c r="K48" s="32">
        <f>IF(A48="","",MONTH(A48))</f>
        <v/>
      </c>
      <c r="L48" s="32">
        <f>IF(C48="","",IFERROR(INDEX(Setup!$I$10:$I$49,MATCH(C48,Setup!$G$10:$G$49,0)),""))</f>
        <v/>
      </c>
    </row>
    <row r="49">
      <c r="A49" s="30" t="n"/>
      <c r="E49" s="31" t="n"/>
      <c r="I49" s="32">
        <f>IF(C49="","",IFERROR(INDEX(Setup!$H$10:$H$49,MATCH(C49,Setup!$G$10:$G$49,0)),"Check category"))</f>
        <v/>
      </c>
      <c r="J49" s="32">
        <f>IF(A49="","",YEAR(A49))</f>
        <v/>
      </c>
      <c r="K49" s="32">
        <f>IF(A49="","",MONTH(A49))</f>
        <v/>
      </c>
      <c r="L49" s="32">
        <f>IF(C49="","",IFERROR(INDEX(Setup!$I$10:$I$49,MATCH(C49,Setup!$G$10:$G$49,0)),""))</f>
        <v/>
      </c>
    </row>
    <row r="50">
      <c r="A50" s="30" t="n"/>
      <c r="E50" s="31" t="n"/>
      <c r="I50" s="32">
        <f>IF(C50="","",IFERROR(INDEX(Setup!$H$10:$H$49,MATCH(C50,Setup!$G$10:$G$49,0)),"Check category"))</f>
        <v/>
      </c>
      <c r="J50" s="32">
        <f>IF(A50="","",YEAR(A50))</f>
        <v/>
      </c>
      <c r="K50" s="32">
        <f>IF(A50="","",MONTH(A50))</f>
        <v/>
      </c>
      <c r="L50" s="32">
        <f>IF(C50="","",IFERROR(INDEX(Setup!$I$10:$I$49,MATCH(C50,Setup!$G$10:$G$49,0)),""))</f>
        <v/>
      </c>
    </row>
    <row r="51">
      <c r="A51" s="30" t="n"/>
      <c r="E51" s="31" t="n"/>
      <c r="I51" s="32">
        <f>IF(C51="","",IFERROR(INDEX(Setup!$H$10:$H$49,MATCH(C51,Setup!$G$10:$G$49,0)),"Check category"))</f>
        <v/>
      </c>
      <c r="J51" s="32">
        <f>IF(A51="","",YEAR(A51))</f>
        <v/>
      </c>
      <c r="K51" s="32">
        <f>IF(A51="","",MONTH(A51))</f>
        <v/>
      </c>
      <c r="L51" s="32">
        <f>IF(C51="","",IFERROR(INDEX(Setup!$I$10:$I$49,MATCH(C51,Setup!$G$10:$G$49,0)),""))</f>
        <v/>
      </c>
    </row>
    <row r="52">
      <c r="A52" s="30" t="n"/>
      <c r="E52" s="31" t="n"/>
      <c r="I52" s="32">
        <f>IF(C52="","",IFERROR(INDEX(Setup!$H$10:$H$49,MATCH(C52,Setup!$G$10:$G$49,0)),"Check category"))</f>
        <v/>
      </c>
      <c r="J52" s="32">
        <f>IF(A52="","",YEAR(A52))</f>
        <v/>
      </c>
      <c r="K52" s="32">
        <f>IF(A52="","",MONTH(A52))</f>
        <v/>
      </c>
      <c r="L52" s="32">
        <f>IF(C52="","",IFERROR(INDEX(Setup!$I$10:$I$49,MATCH(C52,Setup!$G$10:$G$49,0)),""))</f>
        <v/>
      </c>
    </row>
    <row r="53">
      <c r="A53" s="30" t="n"/>
      <c r="E53" s="31" t="n"/>
      <c r="I53" s="32">
        <f>IF(C53="","",IFERROR(INDEX(Setup!$H$10:$H$49,MATCH(C53,Setup!$G$10:$G$49,0)),"Check category"))</f>
        <v/>
      </c>
      <c r="J53" s="32">
        <f>IF(A53="","",YEAR(A53))</f>
        <v/>
      </c>
      <c r="K53" s="32">
        <f>IF(A53="","",MONTH(A53))</f>
        <v/>
      </c>
      <c r="L53" s="32">
        <f>IF(C53="","",IFERROR(INDEX(Setup!$I$10:$I$49,MATCH(C53,Setup!$G$10:$G$49,0)),""))</f>
        <v/>
      </c>
    </row>
    <row r="54">
      <c r="A54" s="30" t="n"/>
      <c r="E54" s="31" t="n"/>
      <c r="I54" s="32">
        <f>IF(C54="","",IFERROR(INDEX(Setup!$H$10:$H$49,MATCH(C54,Setup!$G$10:$G$49,0)),"Check category"))</f>
        <v/>
      </c>
      <c r="J54" s="32">
        <f>IF(A54="","",YEAR(A54))</f>
        <v/>
      </c>
      <c r="K54" s="32">
        <f>IF(A54="","",MONTH(A54))</f>
        <v/>
      </c>
      <c r="L54" s="32">
        <f>IF(C54="","",IFERROR(INDEX(Setup!$I$10:$I$49,MATCH(C54,Setup!$G$10:$G$49,0)),""))</f>
        <v/>
      </c>
    </row>
    <row r="55">
      <c r="A55" s="30" t="n"/>
      <c r="E55" s="31" t="n"/>
      <c r="I55" s="32">
        <f>IF(C55="","",IFERROR(INDEX(Setup!$H$10:$H$49,MATCH(C55,Setup!$G$10:$G$49,0)),"Check category"))</f>
        <v/>
      </c>
      <c r="J55" s="32">
        <f>IF(A55="","",YEAR(A55))</f>
        <v/>
      </c>
      <c r="K55" s="32">
        <f>IF(A55="","",MONTH(A55))</f>
        <v/>
      </c>
      <c r="L55" s="32">
        <f>IF(C55="","",IFERROR(INDEX(Setup!$I$10:$I$49,MATCH(C55,Setup!$G$10:$G$49,0)),""))</f>
        <v/>
      </c>
    </row>
    <row r="56">
      <c r="A56" s="30" t="n"/>
      <c r="E56" s="31" t="n"/>
      <c r="I56" s="32">
        <f>IF(C56="","",IFERROR(INDEX(Setup!$H$10:$H$49,MATCH(C56,Setup!$G$10:$G$49,0)),"Check category"))</f>
        <v/>
      </c>
      <c r="J56" s="32">
        <f>IF(A56="","",YEAR(A56))</f>
        <v/>
      </c>
      <c r="K56" s="32">
        <f>IF(A56="","",MONTH(A56))</f>
        <v/>
      </c>
      <c r="L56" s="32">
        <f>IF(C56="","",IFERROR(INDEX(Setup!$I$10:$I$49,MATCH(C56,Setup!$G$10:$G$49,0)),""))</f>
        <v/>
      </c>
    </row>
    <row r="57">
      <c r="A57" s="30" t="n"/>
      <c r="E57" s="31" t="n"/>
      <c r="I57" s="32">
        <f>IF(C57="","",IFERROR(INDEX(Setup!$H$10:$H$49,MATCH(C57,Setup!$G$10:$G$49,0)),"Check category"))</f>
        <v/>
      </c>
      <c r="J57" s="32">
        <f>IF(A57="","",YEAR(A57))</f>
        <v/>
      </c>
      <c r="K57" s="32">
        <f>IF(A57="","",MONTH(A57))</f>
        <v/>
      </c>
      <c r="L57" s="32">
        <f>IF(C57="","",IFERROR(INDEX(Setup!$I$10:$I$49,MATCH(C57,Setup!$G$10:$G$49,0)),""))</f>
        <v/>
      </c>
    </row>
    <row r="58">
      <c r="A58" s="30" t="n"/>
      <c r="E58" s="31" t="n"/>
      <c r="I58" s="32">
        <f>IF(C58="","",IFERROR(INDEX(Setup!$H$10:$H$49,MATCH(C58,Setup!$G$10:$G$49,0)),"Check category"))</f>
        <v/>
      </c>
      <c r="J58" s="32">
        <f>IF(A58="","",YEAR(A58))</f>
        <v/>
      </c>
      <c r="K58" s="32">
        <f>IF(A58="","",MONTH(A58))</f>
        <v/>
      </c>
      <c r="L58" s="32">
        <f>IF(C58="","",IFERROR(INDEX(Setup!$I$10:$I$49,MATCH(C58,Setup!$G$10:$G$49,0)),""))</f>
        <v/>
      </c>
    </row>
    <row r="59">
      <c r="A59" s="30" t="n"/>
      <c r="E59" s="31" t="n"/>
      <c r="I59" s="32">
        <f>IF(C59="","",IFERROR(INDEX(Setup!$H$10:$H$49,MATCH(C59,Setup!$G$10:$G$49,0)),"Check category"))</f>
        <v/>
      </c>
      <c r="J59" s="32">
        <f>IF(A59="","",YEAR(A59))</f>
        <v/>
      </c>
      <c r="K59" s="32">
        <f>IF(A59="","",MONTH(A59))</f>
        <v/>
      </c>
      <c r="L59" s="32">
        <f>IF(C59="","",IFERROR(INDEX(Setup!$I$10:$I$49,MATCH(C59,Setup!$G$10:$G$49,0)),""))</f>
        <v/>
      </c>
    </row>
    <row r="60">
      <c r="A60" s="30" t="n"/>
      <c r="E60" s="31" t="n"/>
      <c r="I60" s="32">
        <f>IF(C60="","",IFERROR(INDEX(Setup!$H$10:$H$49,MATCH(C60,Setup!$G$10:$G$49,0)),"Check category"))</f>
        <v/>
      </c>
      <c r="J60" s="32">
        <f>IF(A60="","",YEAR(A60))</f>
        <v/>
      </c>
      <c r="K60" s="32">
        <f>IF(A60="","",MONTH(A60))</f>
        <v/>
      </c>
      <c r="L60" s="32">
        <f>IF(C60="","",IFERROR(INDEX(Setup!$I$10:$I$49,MATCH(C60,Setup!$G$10:$G$49,0)),""))</f>
        <v/>
      </c>
    </row>
    <row r="61">
      <c r="A61" s="30" t="n"/>
      <c r="E61" s="31" t="n"/>
      <c r="I61" s="32">
        <f>IF(C61="","",IFERROR(INDEX(Setup!$H$10:$H$49,MATCH(C61,Setup!$G$10:$G$49,0)),"Check category"))</f>
        <v/>
      </c>
      <c r="J61" s="32">
        <f>IF(A61="","",YEAR(A61))</f>
        <v/>
      </c>
      <c r="K61" s="32">
        <f>IF(A61="","",MONTH(A61))</f>
        <v/>
      </c>
      <c r="L61" s="32">
        <f>IF(C61="","",IFERROR(INDEX(Setup!$I$10:$I$49,MATCH(C61,Setup!$G$10:$G$49,0)),""))</f>
        <v/>
      </c>
    </row>
    <row r="62">
      <c r="A62" s="30" t="n"/>
      <c r="E62" s="31" t="n"/>
      <c r="I62" s="32">
        <f>IF(C62="","",IFERROR(INDEX(Setup!$H$10:$H$49,MATCH(C62,Setup!$G$10:$G$49,0)),"Check category"))</f>
        <v/>
      </c>
      <c r="J62" s="32">
        <f>IF(A62="","",YEAR(A62))</f>
        <v/>
      </c>
      <c r="K62" s="32">
        <f>IF(A62="","",MONTH(A62))</f>
        <v/>
      </c>
      <c r="L62" s="32">
        <f>IF(C62="","",IFERROR(INDEX(Setup!$I$10:$I$49,MATCH(C62,Setup!$G$10:$G$49,0)),""))</f>
        <v/>
      </c>
    </row>
    <row r="63">
      <c r="A63" s="30" t="n"/>
      <c r="E63" s="31" t="n"/>
      <c r="I63" s="32">
        <f>IF(C63="","",IFERROR(INDEX(Setup!$H$10:$H$49,MATCH(C63,Setup!$G$10:$G$49,0)),"Check category"))</f>
        <v/>
      </c>
      <c r="J63" s="32">
        <f>IF(A63="","",YEAR(A63))</f>
        <v/>
      </c>
      <c r="K63" s="32">
        <f>IF(A63="","",MONTH(A63))</f>
        <v/>
      </c>
      <c r="L63" s="32">
        <f>IF(C63="","",IFERROR(INDEX(Setup!$I$10:$I$49,MATCH(C63,Setup!$G$10:$G$49,0)),""))</f>
        <v/>
      </c>
    </row>
    <row r="64">
      <c r="A64" s="30" t="n"/>
      <c r="E64" s="31" t="n"/>
      <c r="I64" s="32">
        <f>IF(C64="","",IFERROR(INDEX(Setup!$H$10:$H$49,MATCH(C64,Setup!$G$10:$G$49,0)),"Check category"))</f>
        <v/>
      </c>
      <c r="J64" s="32">
        <f>IF(A64="","",YEAR(A64))</f>
        <v/>
      </c>
      <c r="K64" s="32">
        <f>IF(A64="","",MONTH(A64))</f>
        <v/>
      </c>
      <c r="L64" s="32">
        <f>IF(C64="","",IFERROR(INDEX(Setup!$I$10:$I$49,MATCH(C64,Setup!$G$10:$G$49,0)),""))</f>
        <v/>
      </c>
    </row>
    <row r="65">
      <c r="A65" s="30" t="n"/>
      <c r="E65" s="31" t="n"/>
      <c r="I65" s="32">
        <f>IF(C65="","",IFERROR(INDEX(Setup!$H$10:$H$49,MATCH(C65,Setup!$G$10:$G$49,0)),"Check category"))</f>
        <v/>
      </c>
      <c r="J65" s="32">
        <f>IF(A65="","",YEAR(A65))</f>
        <v/>
      </c>
      <c r="K65" s="32">
        <f>IF(A65="","",MONTH(A65))</f>
        <v/>
      </c>
      <c r="L65" s="32">
        <f>IF(C65="","",IFERROR(INDEX(Setup!$I$10:$I$49,MATCH(C65,Setup!$G$10:$G$49,0)),""))</f>
        <v/>
      </c>
    </row>
    <row r="66">
      <c r="A66" s="30" t="n"/>
      <c r="E66" s="31" t="n"/>
      <c r="I66" s="32">
        <f>IF(C66="","",IFERROR(INDEX(Setup!$H$10:$H$49,MATCH(C66,Setup!$G$10:$G$49,0)),"Check category"))</f>
        <v/>
      </c>
      <c r="J66" s="32">
        <f>IF(A66="","",YEAR(A66))</f>
        <v/>
      </c>
      <c r="K66" s="32">
        <f>IF(A66="","",MONTH(A66))</f>
        <v/>
      </c>
      <c r="L66" s="32">
        <f>IF(C66="","",IFERROR(INDEX(Setup!$I$10:$I$49,MATCH(C66,Setup!$G$10:$G$49,0)),""))</f>
        <v/>
      </c>
    </row>
    <row r="67">
      <c r="A67" s="30" t="n"/>
      <c r="E67" s="31" t="n"/>
      <c r="I67" s="32">
        <f>IF(C67="","",IFERROR(INDEX(Setup!$H$10:$H$49,MATCH(C67,Setup!$G$10:$G$49,0)),"Check category"))</f>
        <v/>
      </c>
      <c r="J67" s="32">
        <f>IF(A67="","",YEAR(A67))</f>
        <v/>
      </c>
      <c r="K67" s="32">
        <f>IF(A67="","",MONTH(A67))</f>
        <v/>
      </c>
      <c r="L67" s="32">
        <f>IF(C67="","",IFERROR(INDEX(Setup!$I$10:$I$49,MATCH(C67,Setup!$G$10:$G$49,0)),""))</f>
        <v/>
      </c>
    </row>
    <row r="68">
      <c r="A68" s="30" t="n"/>
      <c r="E68" s="31" t="n"/>
      <c r="I68" s="32">
        <f>IF(C68="","",IFERROR(INDEX(Setup!$H$10:$H$49,MATCH(C68,Setup!$G$10:$G$49,0)),"Check category"))</f>
        <v/>
      </c>
      <c r="J68" s="32">
        <f>IF(A68="","",YEAR(A68))</f>
        <v/>
      </c>
      <c r="K68" s="32">
        <f>IF(A68="","",MONTH(A68))</f>
        <v/>
      </c>
      <c r="L68" s="32">
        <f>IF(C68="","",IFERROR(INDEX(Setup!$I$10:$I$49,MATCH(C68,Setup!$G$10:$G$49,0)),""))</f>
        <v/>
      </c>
    </row>
    <row r="69">
      <c r="A69" s="30" t="n"/>
      <c r="E69" s="31" t="n"/>
      <c r="I69" s="32">
        <f>IF(C69="","",IFERROR(INDEX(Setup!$H$10:$H$49,MATCH(C69,Setup!$G$10:$G$49,0)),"Check category"))</f>
        <v/>
      </c>
      <c r="J69" s="32">
        <f>IF(A69="","",YEAR(A69))</f>
        <v/>
      </c>
      <c r="K69" s="32">
        <f>IF(A69="","",MONTH(A69))</f>
        <v/>
      </c>
      <c r="L69" s="32">
        <f>IF(C69="","",IFERROR(INDEX(Setup!$I$10:$I$49,MATCH(C69,Setup!$G$10:$G$49,0)),""))</f>
        <v/>
      </c>
    </row>
    <row r="70">
      <c r="A70" s="30" t="n"/>
      <c r="E70" s="31" t="n"/>
      <c r="I70" s="32">
        <f>IF(C70="","",IFERROR(INDEX(Setup!$H$10:$H$49,MATCH(C70,Setup!$G$10:$G$49,0)),"Check category"))</f>
        <v/>
      </c>
      <c r="J70" s="32">
        <f>IF(A70="","",YEAR(A70))</f>
        <v/>
      </c>
      <c r="K70" s="32">
        <f>IF(A70="","",MONTH(A70))</f>
        <v/>
      </c>
      <c r="L70" s="32">
        <f>IF(C70="","",IFERROR(INDEX(Setup!$I$10:$I$49,MATCH(C70,Setup!$G$10:$G$49,0)),""))</f>
        <v/>
      </c>
    </row>
    <row r="71">
      <c r="A71" s="30" t="n"/>
      <c r="E71" s="31" t="n"/>
      <c r="I71" s="32">
        <f>IF(C71="","",IFERROR(INDEX(Setup!$H$10:$H$49,MATCH(C71,Setup!$G$10:$G$49,0)),"Check category"))</f>
        <v/>
      </c>
      <c r="J71" s="32">
        <f>IF(A71="","",YEAR(A71))</f>
        <v/>
      </c>
      <c r="K71" s="32">
        <f>IF(A71="","",MONTH(A71))</f>
        <v/>
      </c>
      <c r="L71" s="32">
        <f>IF(C71="","",IFERROR(INDEX(Setup!$I$10:$I$49,MATCH(C71,Setup!$G$10:$G$49,0)),""))</f>
        <v/>
      </c>
    </row>
    <row r="72">
      <c r="A72" s="30" t="n"/>
      <c r="E72" s="31" t="n"/>
      <c r="I72" s="32">
        <f>IF(C72="","",IFERROR(INDEX(Setup!$H$10:$H$49,MATCH(C72,Setup!$G$10:$G$49,0)),"Check category"))</f>
        <v/>
      </c>
      <c r="J72" s="32">
        <f>IF(A72="","",YEAR(A72))</f>
        <v/>
      </c>
      <c r="K72" s="32">
        <f>IF(A72="","",MONTH(A72))</f>
        <v/>
      </c>
      <c r="L72" s="32">
        <f>IF(C72="","",IFERROR(INDEX(Setup!$I$10:$I$49,MATCH(C72,Setup!$G$10:$G$49,0)),""))</f>
        <v/>
      </c>
    </row>
    <row r="73">
      <c r="A73" s="30" t="n"/>
      <c r="E73" s="31" t="n"/>
      <c r="I73" s="32">
        <f>IF(C73="","",IFERROR(INDEX(Setup!$H$10:$H$49,MATCH(C73,Setup!$G$10:$G$49,0)),"Check category"))</f>
        <v/>
      </c>
      <c r="J73" s="32">
        <f>IF(A73="","",YEAR(A73))</f>
        <v/>
      </c>
      <c r="K73" s="32">
        <f>IF(A73="","",MONTH(A73))</f>
        <v/>
      </c>
      <c r="L73" s="32">
        <f>IF(C73="","",IFERROR(INDEX(Setup!$I$10:$I$49,MATCH(C73,Setup!$G$10:$G$49,0)),""))</f>
        <v/>
      </c>
    </row>
    <row r="74">
      <c r="A74" s="30" t="n"/>
      <c r="E74" s="31" t="n"/>
      <c r="I74" s="32">
        <f>IF(C74="","",IFERROR(INDEX(Setup!$H$10:$H$49,MATCH(C74,Setup!$G$10:$G$49,0)),"Check category"))</f>
        <v/>
      </c>
      <c r="J74" s="32">
        <f>IF(A74="","",YEAR(A74))</f>
        <v/>
      </c>
      <c r="K74" s="32">
        <f>IF(A74="","",MONTH(A74))</f>
        <v/>
      </c>
      <c r="L74" s="32">
        <f>IF(C74="","",IFERROR(INDEX(Setup!$I$10:$I$49,MATCH(C74,Setup!$G$10:$G$49,0)),""))</f>
        <v/>
      </c>
    </row>
    <row r="75">
      <c r="A75" s="30" t="n"/>
      <c r="E75" s="31" t="n"/>
      <c r="I75" s="32">
        <f>IF(C75="","",IFERROR(INDEX(Setup!$H$10:$H$49,MATCH(C75,Setup!$G$10:$G$49,0)),"Check category"))</f>
        <v/>
      </c>
      <c r="J75" s="32">
        <f>IF(A75="","",YEAR(A75))</f>
        <v/>
      </c>
      <c r="K75" s="32">
        <f>IF(A75="","",MONTH(A75))</f>
        <v/>
      </c>
      <c r="L75" s="32">
        <f>IF(C75="","",IFERROR(INDEX(Setup!$I$10:$I$49,MATCH(C75,Setup!$G$10:$G$49,0)),""))</f>
        <v/>
      </c>
    </row>
    <row r="76">
      <c r="A76" s="30" t="n"/>
      <c r="E76" s="31" t="n"/>
      <c r="I76" s="32">
        <f>IF(C76="","",IFERROR(INDEX(Setup!$H$10:$H$49,MATCH(C76,Setup!$G$10:$G$49,0)),"Check category"))</f>
        <v/>
      </c>
      <c r="J76" s="32">
        <f>IF(A76="","",YEAR(A76))</f>
        <v/>
      </c>
      <c r="K76" s="32">
        <f>IF(A76="","",MONTH(A76))</f>
        <v/>
      </c>
      <c r="L76" s="32">
        <f>IF(C76="","",IFERROR(INDEX(Setup!$I$10:$I$49,MATCH(C76,Setup!$G$10:$G$49,0)),""))</f>
        <v/>
      </c>
    </row>
    <row r="77">
      <c r="A77" s="30" t="n"/>
      <c r="E77" s="31" t="n"/>
      <c r="I77" s="32">
        <f>IF(C77="","",IFERROR(INDEX(Setup!$H$10:$H$49,MATCH(C77,Setup!$G$10:$G$49,0)),"Check category"))</f>
        <v/>
      </c>
      <c r="J77" s="32">
        <f>IF(A77="","",YEAR(A77))</f>
        <v/>
      </c>
      <c r="K77" s="32">
        <f>IF(A77="","",MONTH(A77))</f>
        <v/>
      </c>
      <c r="L77" s="32">
        <f>IF(C77="","",IFERROR(INDEX(Setup!$I$10:$I$49,MATCH(C77,Setup!$G$10:$G$49,0)),""))</f>
        <v/>
      </c>
    </row>
    <row r="78">
      <c r="A78" s="30" t="n"/>
      <c r="E78" s="31" t="n"/>
      <c r="I78" s="32">
        <f>IF(C78="","",IFERROR(INDEX(Setup!$H$10:$H$49,MATCH(C78,Setup!$G$10:$G$49,0)),"Check category"))</f>
        <v/>
      </c>
      <c r="J78" s="32">
        <f>IF(A78="","",YEAR(A78))</f>
        <v/>
      </c>
      <c r="K78" s="32">
        <f>IF(A78="","",MONTH(A78))</f>
        <v/>
      </c>
      <c r="L78" s="32">
        <f>IF(C78="","",IFERROR(INDEX(Setup!$I$10:$I$49,MATCH(C78,Setup!$G$10:$G$49,0)),""))</f>
        <v/>
      </c>
    </row>
    <row r="79">
      <c r="A79" s="30" t="n"/>
      <c r="E79" s="31" t="n"/>
      <c r="I79" s="32">
        <f>IF(C79="","",IFERROR(INDEX(Setup!$H$10:$H$49,MATCH(C79,Setup!$G$10:$G$49,0)),"Check category"))</f>
        <v/>
      </c>
      <c r="J79" s="32">
        <f>IF(A79="","",YEAR(A79))</f>
        <v/>
      </c>
      <c r="K79" s="32">
        <f>IF(A79="","",MONTH(A79))</f>
        <v/>
      </c>
      <c r="L79" s="32">
        <f>IF(C79="","",IFERROR(INDEX(Setup!$I$10:$I$49,MATCH(C79,Setup!$G$10:$G$49,0)),""))</f>
        <v/>
      </c>
    </row>
    <row r="80">
      <c r="A80" s="30" t="n"/>
      <c r="E80" s="31" t="n"/>
      <c r="I80" s="32">
        <f>IF(C80="","",IFERROR(INDEX(Setup!$H$10:$H$49,MATCH(C80,Setup!$G$10:$G$49,0)),"Check category"))</f>
        <v/>
      </c>
      <c r="J80" s="32">
        <f>IF(A80="","",YEAR(A80))</f>
        <v/>
      </c>
      <c r="K80" s="32">
        <f>IF(A80="","",MONTH(A80))</f>
        <v/>
      </c>
      <c r="L80" s="32">
        <f>IF(C80="","",IFERROR(INDEX(Setup!$I$10:$I$49,MATCH(C80,Setup!$G$10:$G$49,0)),""))</f>
        <v/>
      </c>
    </row>
    <row r="81">
      <c r="A81" s="30" t="n"/>
      <c r="E81" s="31" t="n"/>
      <c r="I81" s="32">
        <f>IF(C81="","",IFERROR(INDEX(Setup!$H$10:$H$49,MATCH(C81,Setup!$G$10:$G$49,0)),"Check category"))</f>
        <v/>
      </c>
      <c r="J81" s="32">
        <f>IF(A81="","",YEAR(A81))</f>
        <v/>
      </c>
      <c r="K81" s="32">
        <f>IF(A81="","",MONTH(A81))</f>
        <v/>
      </c>
      <c r="L81" s="32">
        <f>IF(C81="","",IFERROR(INDEX(Setup!$I$10:$I$49,MATCH(C81,Setup!$G$10:$G$49,0)),""))</f>
        <v/>
      </c>
    </row>
    <row r="82">
      <c r="A82" s="30" t="n"/>
      <c r="E82" s="31" t="n"/>
      <c r="I82" s="32">
        <f>IF(C82="","",IFERROR(INDEX(Setup!$H$10:$H$49,MATCH(C82,Setup!$G$10:$G$49,0)),"Check category"))</f>
        <v/>
      </c>
      <c r="J82" s="32">
        <f>IF(A82="","",YEAR(A82))</f>
        <v/>
      </c>
      <c r="K82" s="32">
        <f>IF(A82="","",MONTH(A82))</f>
        <v/>
      </c>
      <c r="L82" s="32">
        <f>IF(C82="","",IFERROR(INDEX(Setup!$I$10:$I$49,MATCH(C82,Setup!$G$10:$G$49,0)),""))</f>
        <v/>
      </c>
    </row>
    <row r="83">
      <c r="A83" s="30" t="n"/>
      <c r="E83" s="31" t="n"/>
      <c r="I83" s="32">
        <f>IF(C83="","",IFERROR(INDEX(Setup!$H$10:$H$49,MATCH(C83,Setup!$G$10:$G$49,0)),"Check category"))</f>
        <v/>
      </c>
      <c r="J83" s="32">
        <f>IF(A83="","",YEAR(A83))</f>
        <v/>
      </c>
      <c r="K83" s="32">
        <f>IF(A83="","",MONTH(A83))</f>
        <v/>
      </c>
      <c r="L83" s="32">
        <f>IF(C83="","",IFERROR(INDEX(Setup!$I$10:$I$49,MATCH(C83,Setup!$G$10:$G$49,0)),""))</f>
        <v/>
      </c>
    </row>
    <row r="84">
      <c r="A84" s="30" t="n"/>
      <c r="E84" s="31" t="n"/>
      <c r="I84" s="32">
        <f>IF(C84="","",IFERROR(INDEX(Setup!$H$10:$H$49,MATCH(C84,Setup!$G$10:$G$49,0)),"Check category"))</f>
        <v/>
      </c>
      <c r="J84" s="32">
        <f>IF(A84="","",YEAR(A84))</f>
        <v/>
      </c>
      <c r="K84" s="32">
        <f>IF(A84="","",MONTH(A84))</f>
        <v/>
      </c>
      <c r="L84" s="32">
        <f>IF(C84="","",IFERROR(INDEX(Setup!$I$10:$I$49,MATCH(C84,Setup!$G$10:$G$49,0)),""))</f>
        <v/>
      </c>
    </row>
    <row r="85">
      <c r="A85" s="30" t="n"/>
      <c r="E85" s="31" t="n"/>
      <c r="I85" s="32">
        <f>IF(C85="","",IFERROR(INDEX(Setup!$H$10:$H$49,MATCH(C85,Setup!$G$10:$G$49,0)),"Check category"))</f>
        <v/>
      </c>
      <c r="J85" s="32">
        <f>IF(A85="","",YEAR(A85))</f>
        <v/>
      </c>
      <c r="K85" s="32">
        <f>IF(A85="","",MONTH(A85))</f>
        <v/>
      </c>
      <c r="L85" s="32">
        <f>IF(C85="","",IFERROR(INDEX(Setup!$I$10:$I$49,MATCH(C85,Setup!$G$10:$G$49,0)),""))</f>
        <v/>
      </c>
    </row>
    <row r="86">
      <c r="A86" s="30" t="n"/>
      <c r="E86" s="31" t="n"/>
      <c r="I86" s="32">
        <f>IF(C86="","",IFERROR(INDEX(Setup!$H$10:$H$49,MATCH(C86,Setup!$G$10:$G$49,0)),"Check category"))</f>
        <v/>
      </c>
      <c r="J86" s="32">
        <f>IF(A86="","",YEAR(A86))</f>
        <v/>
      </c>
      <c r="K86" s="32">
        <f>IF(A86="","",MONTH(A86))</f>
        <v/>
      </c>
      <c r="L86" s="32">
        <f>IF(C86="","",IFERROR(INDEX(Setup!$I$10:$I$49,MATCH(C86,Setup!$G$10:$G$49,0)),""))</f>
        <v/>
      </c>
    </row>
    <row r="87">
      <c r="A87" s="30" t="n"/>
      <c r="E87" s="31" t="n"/>
      <c r="I87" s="32">
        <f>IF(C87="","",IFERROR(INDEX(Setup!$H$10:$H$49,MATCH(C87,Setup!$G$10:$G$49,0)),"Check category"))</f>
        <v/>
      </c>
      <c r="J87" s="32">
        <f>IF(A87="","",YEAR(A87))</f>
        <v/>
      </c>
      <c r="K87" s="32">
        <f>IF(A87="","",MONTH(A87))</f>
        <v/>
      </c>
      <c r="L87" s="32">
        <f>IF(C87="","",IFERROR(INDEX(Setup!$I$10:$I$49,MATCH(C87,Setup!$G$10:$G$49,0)),""))</f>
        <v/>
      </c>
    </row>
    <row r="88">
      <c r="A88" s="30" t="n"/>
      <c r="E88" s="31" t="n"/>
      <c r="I88" s="32">
        <f>IF(C88="","",IFERROR(INDEX(Setup!$H$10:$H$49,MATCH(C88,Setup!$G$10:$G$49,0)),"Check category"))</f>
        <v/>
      </c>
      <c r="J88" s="32">
        <f>IF(A88="","",YEAR(A88))</f>
        <v/>
      </c>
      <c r="K88" s="32">
        <f>IF(A88="","",MONTH(A88))</f>
        <v/>
      </c>
      <c r="L88" s="32">
        <f>IF(C88="","",IFERROR(INDEX(Setup!$I$10:$I$49,MATCH(C88,Setup!$G$10:$G$49,0)),""))</f>
        <v/>
      </c>
    </row>
    <row r="89">
      <c r="A89" s="30" t="n"/>
      <c r="E89" s="31" t="n"/>
      <c r="I89" s="32">
        <f>IF(C89="","",IFERROR(INDEX(Setup!$H$10:$H$49,MATCH(C89,Setup!$G$10:$G$49,0)),"Check category"))</f>
        <v/>
      </c>
      <c r="J89" s="32">
        <f>IF(A89="","",YEAR(A89))</f>
        <v/>
      </c>
      <c r="K89" s="32">
        <f>IF(A89="","",MONTH(A89))</f>
        <v/>
      </c>
      <c r="L89" s="32">
        <f>IF(C89="","",IFERROR(INDEX(Setup!$I$10:$I$49,MATCH(C89,Setup!$G$10:$G$49,0)),""))</f>
        <v/>
      </c>
    </row>
    <row r="90">
      <c r="A90" s="30" t="n"/>
      <c r="E90" s="31" t="n"/>
      <c r="I90" s="32">
        <f>IF(C90="","",IFERROR(INDEX(Setup!$H$10:$H$49,MATCH(C90,Setup!$G$10:$G$49,0)),"Check category"))</f>
        <v/>
      </c>
      <c r="J90" s="32">
        <f>IF(A90="","",YEAR(A90))</f>
        <v/>
      </c>
      <c r="K90" s="32">
        <f>IF(A90="","",MONTH(A90))</f>
        <v/>
      </c>
      <c r="L90" s="32">
        <f>IF(C90="","",IFERROR(INDEX(Setup!$I$10:$I$49,MATCH(C90,Setup!$G$10:$G$49,0)),""))</f>
        <v/>
      </c>
    </row>
    <row r="91">
      <c r="A91" s="30" t="n"/>
      <c r="E91" s="31" t="n"/>
      <c r="I91" s="32">
        <f>IF(C91="","",IFERROR(INDEX(Setup!$H$10:$H$49,MATCH(C91,Setup!$G$10:$G$49,0)),"Check category"))</f>
        <v/>
      </c>
      <c r="J91" s="32">
        <f>IF(A91="","",YEAR(A91))</f>
        <v/>
      </c>
      <c r="K91" s="32">
        <f>IF(A91="","",MONTH(A91))</f>
        <v/>
      </c>
      <c r="L91" s="32">
        <f>IF(C91="","",IFERROR(INDEX(Setup!$I$10:$I$49,MATCH(C91,Setup!$G$10:$G$49,0)),""))</f>
        <v/>
      </c>
    </row>
    <row r="92">
      <c r="A92" s="30" t="n"/>
      <c r="E92" s="31" t="n"/>
      <c r="I92" s="32">
        <f>IF(C92="","",IFERROR(INDEX(Setup!$H$10:$H$49,MATCH(C92,Setup!$G$10:$G$49,0)),"Check category"))</f>
        <v/>
      </c>
      <c r="J92" s="32">
        <f>IF(A92="","",YEAR(A92))</f>
        <v/>
      </c>
      <c r="K92" s="32">
        <f>IF(A92="","",MONTH(A92))</f>
        <v/>
      </c>
      <c r="L92" s="32">
        <f>IF(C92="","",IFERROR(INDEX(Setup!$I$10:$I$49,MATCH(C92,Setup!$G$10:$G$49,0)),""))</f>
        <v/>
      </c>
    </row>
    <row r="93">
      <c r="A93" s="30" t="n"/>
      <c r="E93" s="31" t="n"/>
      <c r="I93" s="32">
        <f>IF(C93="","",IFERROR(INDEX(Setup!$H$10:$H$49,MATCH(C93,Setup!$G$10:$G$49,0)),"Check category"))</f>
        <v/>
      </c>
      <c r="J93" s="32">
        <f>IF(A93="","",YEAR(A93))</f>
        <v/>
      </c>
      <c r="K93" s="32">
        <f>IF(A93="","",MONTH(A93))</f>
        <v/>
      </c>
      <c r="L93" s="32">
        <f>IF(C93="","",IFERROR(INDEX(Setup!$I$10:$I$49,MATCH(C93,Setup!$G$10:$G$49,0)),""))</f>
        <v/>
      </c>
    </row>
    <row r="94">
      <c r="A94" s="30" t="n"/>
      <c r="E94" s="31" t="n"/>
      <c r="I94" s="32">
        <f>IF(C94="","",IFERROR(INDEX(Setup!$H$10:$H$49,MATCH(C94,Setup!$G$10:$G$49,0)),"Check category"))</f>
        <v/>
      </c>
      <c r="J94" s="32">
        <f>IF(A94="","",YEAR(A94))</f>
        <v/>
      </c>
      <c r="K94" s="32">
        <f>IF(A94="","",MONTH(A94))</f>
        <v/>
      </c>
      <c r="L94" s="32">
        <f>IF(C94="","",IFERROR(INDEX(Setup!$I$10:$I$49,MATCH(C94,Setup!$G$10:$G$49,0)),""))</f>
        <v/>
      </c>
    </row>
    <row r="95">
      <c r="A95" s="30" t="n"/>
      <c r="E95" s="31" t="n"/>
      <c r="I95" s="32">
        <f>IF(C95="","",IFERROR(INDEX(Setup!$H$10:$H$49,MATCH(C95,Setup!$G$10:$G$49,0)),"Check category"))</f>
        <v/>
      </c>
      <c r="J95" s="32">
        <f>IF(A95="","",YEAR(A95))</f>
        <v/>
      </c>
      <c r="K95" s="32">
        <f>IF(A95="","",MONTH(A95))</f>
        <v/>
      </c>
      <c r="L95" s="32">
        <f>IF(C95="","",IFERROR(INDEX(Setup!$I$10:$I$49,MATCH(C95,Setup!$G$10:$G$49,0)),""))</f>
        <v/>
      </c>
    </row>
    <row r="96">
      <c r="A96" s="30" t="n"/>
      <c r="E96" s="31" t="n"/>
      <c r="I96" s="32">
        <f>IF(C96="","",IFERROR(INDEX(Setup!$H$10:$H$49,MATCH(C96,Setup!$G$10:$G$49,0)),"Check category"))</f>
        <v/>
      </c>
      <c r="J96" s="32">
        <f>IF(A96="","",YEAR(A96))</f>
        <v/>
      </c>
      <c r="K96" s="32">
        <f>IF(A96="","",MONTH(A96))</f>
        <v/>
      </c>
      <c r="L96" s="32">
        <f>IF(C96="","",IFERROR(INDEX(Setup!$I$10:$I$49,MATCH(C96,Setup!$G$10:$G$49,0)),""))</f>
        <v/>
      </c>
    </row>
    <row r="97">
      <c r="A97" s="30" t="n"/>
      <c r="E97" s="31" t="n"/>
      <c r="I97" s="32">
        <f>IF(C97="","",IFERROR(INDEX(Setup!$H$10:$H$49,MATCH(C97,Setup!$G$10:$G$49,0)),"Check category"))</f>
        <v/>
      </c>
      <c r="J97" s="32">
        <f>IF(A97="","",YEAR(A97))</f>
        <v/>
      </c>
      <c r="K97" s="32">
        <f>IF(A97="","",MONTH(A97))</f>
        <v/>
      </c>
      <c r="L97" s="32">
        <f>IF(C97="","",IFERROR(INDEX(Setup!$I$10:$I$49,MATCH(C97,Setup!$G$10:$G$49,0)),""))</f>
        <v/>
      </c>
    </row>
    <row r="98">
      <c r="A98" s="30" t="n"/>
      <c r="E98" s="31" t="n"/>
      <c r="I98" s="32">
        <f>IF(C98="","",IFERROR(INDEX(Setup!$H$10:$H$49,MATCH(C98,Setup!$G$10:$G$49,0)),"Check category"))</f>
        <v/>
      </c>
      <c r="J98" s="32">
        <f>IF(A98="","",YEAR(A98))</f>
        <v/>
      </c>
      <c r="K98" s="32">
        <f>IF(A98="","",MONTH(A98))</f>
        <v/>
      </c>
      <c r="L98" s="32">
        <f>IF(C98="","",IFERROR(INDEX(Setup!$I$10:$I$49,MATCH(C98,Setup!$G$10:$G$49,0)),""))</f>
        <v/>
      </c>
    </row>
    <row r="99">
      <c r="A99" s="30" t="n"/>
      <c r="E99" s="31" t="n"/>
      <c r="I99" s="32">
        <f>IF(C99="","",IFERROR(INDEX(Setup!$H$10:$H$49,MATCH(C99,Setup!$G$10:$G$49,0)),"Check category"))</f>
        <v/>
      </c>
      <c r="J99" s="32">
        <f>IF(A99="","",YEAR(A99))</f>
        <v/>
      </c>
      <c r="K99" s="32">
        <f>IF(A99="","",MONTH(A99))</f>
        <v/>
      </c>
      <c r="L99" s="32">
        <f>IF(C99="","",IFERROR(INDEX(Setup!$I$10:$I$49,MATCH(C99,Setup!$G$10:$G$49,0)),""))</f>
        <v/>
      </c>
    </row>
    <row r="100">
      <c r="A100" s="30" t="n"/>
      <c r="E100" s="31" t="n"/>
      <c r="I100" s="32">
        <f>IF(C100="","",IFERROR(INDEX(Setup!$H$10:$H$49,MATCH(C100,Setup!$G$10:$G$49,0)),"Check category"))</f>
        <v/>
      </c>
      <c r="J100" s="32">
        <f>IF(A100="","",YEAR(A100))</f>
        <v/>
      </c>
      <c r="K100" s="32">
        <f>IF(A100="","",MONTH(A100))</f>
        <v/>
      </c>
      <c r="L100" s="32">
        <f>IF(C100="","",IFERROR(INDEX(Setup!$I$10:$I$49,MATCH(C100,Setup!$G$10:$G$49,0)),""))</f>
        <v/>
      </c>
    </row>
    <row r="101">
      <c r="A101" s="30" t="n"/>
      <c r="E101" s="31" t="n"/>
      <c r="I101" s="32">
        <f>IF(C101="","",IFERROR(INDEX(Setup!$H$10:$H$49,MATCH(C101,Setup!$G$10:$G$49,0)),"Check category"))</f>
        <v/>
      </c>
      <c r="J101" s="32">
        <f>IF(A101="","",YEAR(A101))</f>
        <v/>
      </c>
      <c r="K101" s="32">
        <f>IF(A101="","",MONTH(A101))</f>
        <v/>
      </c>
      <c r="L101" s="32">
        <f>IF(C101="","",IFERROR(INDEX(Setup!$I$10:$I$49,MATCH(C101,Setup!$G$10:$G$49,0)),""))</f>
        <v/>
      </c>
    </row>
    <row r="102">
      <c r="A102" s="30" t="n"/>
      <c r="E102" s="31" t="n"/>
      <c r="I102" s="32">
        <f>IF(C102="","",IFERROR(INDEX(Setup!$H$10:$H$49,MATCH(C102,Setup!$G$10:$G$49,0)),"Check category"))</f>
        <v/>
      </c>
      <c r="J102" s="32">
        <f>IF(A102="","",YEAR(A102))</f>
        <v/>
      </c>
      <c r="K102" s="32">
        <f>IF(A102="","",MONTH(A102))</f>
        <v/>
      </c>
      <c r="L102" s="32">
        <f>IF(C102="","",IFERROR(INDEX(Setup!$I$10:$I$49,MATCH(C102,Setup!$G$10:$G$49,0)),""))</f>
        <v/>
      </c>
    </row>
    <row r="103">
      <c r="A103" s="30" t="n"/>
      <c r="E103" s="31" t="n"/>
      <c r="I103" s="32">
        <f>IF(C103="","",IFERROR(INDEX(Setup!$H$10:$H$49,MATCH(C103,Setup!$G$10:$G$49,0)),"Check category"))</f>
        <v/>
      </c>
      <c r="J103" s="32">
        <f>IF(A103="","",YEAR(A103))</f>
        <v/>
      </c>
      <c r="K103" s="32">
        <f>IF(A103="","",MONTH(A103))</f>
        <v/>
      </c>
      <c r="L103" s="32">
        <f>IF(C103="","",IFERROR(INDEX(Setup!$I$10:$I$49,MATCH(C103,Setup!$G$10:$G$49,0)),""))</f>
        <v/>
      </c>
    </row>
    <row r="104">
      <c r="A104" s="30" t="n"/>
      <c r="E104" s="31" t="n"/>
      <c r="I104" s="32">
        <f>IF(C104="","",IFERROR(INDEX(Setup!$H$10:$H$49,MATCH(C104,Setup!$G$10:$G$49,0)),"Check category"))</f>
        <v/>
      </c>
      <c r="J104" s="32">
        <f>IF(A104="","",YEAR(A104))</f>
        <v/>
      </c>
      <c r="K104" s="32">
        <f>IF(A104="","",MONTH(A104))</f>
        <v/>
      </c>
      <c r="L104" s="32">
        <f>IF(C104="","",IFERROR(INDEX(Setup!$I$10:$I$49,MATCH(C104,Setup!$G$10:$G$49,0)),""))</f>
        <v/>
      </c>
    </row>
    <row r="105">
      <c r="A105" s="30" t="n"/>
      <c r="E105" s="31" t="n"/>
      <c r="I105" s="32">
        <f>IF(C105="","",IFERROR(INDEX(Setup!$H$10:$H$49,MATCH(C105,Setup!$G$10:$G$49,0)),"Check category"))</f>
        <v/>
      </c>
      <c r="J105" s="32">
        <f>IF(A105="","",YEAR(A105))</f>
        <v/>
      </c>
      <c r="K105" s="32">
        <f>IF(A105="","",MONTH(A105))</f>
        <v/>
      </c>
      <c r="L105" s="32">
        <f>IF(C105="","",IFERROR(INDEX(Setup!$I$10:$I$49,MATCH(C105,Setup!$G$10:$G$49,0)),""))</f>
        <v/>
      </c>
    </row>
    <row r="106">
      <c r="A106" s="30" t="n"/>
      <c r="E106" s="31" t="n"/>
      <c r="I106" s="32">
        <f>IF(C106="","",IFERROR(INDEX(Setup!$H$10:$H$49,MATCH(C106,Setup!$G$10:$G$49,0)),"Check category"))</f>
        <v/>
      </c>
      <c r="J106" s="32">
        <f>IF(A106="","",YEAR(A106))</f>
        <v/>
      </c>
      <c r="K106" s="32">
        <f>IF(A106="","",MONTH(A106))</f>
        <v/>
      </c>
      <c r="L106" s="32">
        <f>IF(C106="","",IFERROR(INDEX(Setup!$I$10:$I$49,MATCH(C106,Setup!$G$10:$G$49,0)),""))</f>
        <v/>
      </c>
    </row>
    <row r="107">
      <c r="A107" s="30" t="n"/>
      <c r="E107" s="31" t="n"/>
      <c r="I107" s="32">
        <f>IF(C107="","",IFERROR(INDEX(Setup!$H$10:$H$49,MATCH(C107,Setup!$G$10:$G$49,0)),"Check category"))</f>
        <v/>
      </c>
      <c r="J107" s="32">
        <f>IF(A107="","",YEAR(A107))</f>
        <v/>
      </c>
      <c r="K107" s="32">
        <f>IF(A107="","",MONTH(A107))</f>
        <v/>
      </c>
      <c r="L107" s="32">
        <f>IF(C107="","",IFERROR(INDEX(Setup!$I$10:$I$49,MATCH(C107,Setup!$G$10:$G$49,0)),""))</f>
        <v/>
      </c>
    </row>
    <row r="108">
      <c r="A108" s="30" t="n"/>
      <c r="E108" s="31" t="n"/>
      <c r="I108" s="32">
        <f>IF(C108="","",IFERROR(INDEX(Setup!$H$10:$H$49,MATCH(C108,Setup!$G$10:$G$49,0)),"Check category"))</f>
        <v/>
      </c>
      <c r="J108" s="32">
        <f>IF(A108="","",YEAR(A108))</f>
        <v/>
      </c>
      <c r="K108" s="32">
        <f>IF(A108="","",MONTH(A108))</f>
        <v/>
      </c>
      <c r="L108" s="32">
        <f>IF(C108="","",IFERROR(INDEX(Setup!$I$10:$I$49,MATCH(C108,Setup!$G$10:$G$49,0)),""))</f>
        <v/>
      </c>
    </row>
    <row r="109">
      <c r="A109" s="30" t="n"/>
      <c r="E109" s="31" t="n"/>
      <c r="I109" s="32">
        <f>IF(C109="","",IFERROR(INDEX(Setup!$H$10:$H$49,MATCH(C109,Setup!$G$10:$G$49,0)),"Check category"))</f>
        <v/>
      </c>
      <c r="J109" s="32">
        <f>IF(A109="","",YEAR(A109))</f>
        <v/>
      </c>
      <c r="K109" s="32">
        <f>IF(A109="","",MONTH(A109))</f>
        <v/>
      </c>
      <c r="L109" s="32">
        <f>IF(C109="","",IFERROR(INDEX(Setup!$I$10:$I$49,MATCH(C109,Setup!$G$10:$G$49,0)),""))</f>
        <v/>
      </c>
    </row>
    <row r="110">
      <c r="A110" s="30" t="n"/>
      <c r="E110" s="31" t="n"/>
      <c r="I110" s="32">
        <f>IF(C110="","",IFERROR(INDEX(Setup!$H$10:$H$49,MATCH(C110,Setup!$G$10:$G$49,0)),"Check category"))</f>
        <v/>
      </c>
      <c r="J110" s="32">
        <f>IF(A110="","",YEAR(A110))</f>
        <v/>
      </c>
      <c r="K110" s="32">
        <f>IF(A110="","",MONTH(A110))</f>
        <v/>
      </c>
      <c r="L110" s="32">
        <f>IF(C110="","",IFERROR(INDEX(Setup!$I$10:$I$49,MATCH(C110,Setup!$G$10:$G$49,0)),""))</f>
        <v/>
      </c>
    </row>
    <row r="111">
      <c r="A111" s="30" t="n"/>
      <c r="E111" s="31" t="n"/>
      <c r="I111" s="32">
        <f>IF(C111="","",IFERROR(INDEX(Setup!$H$10:$H$49,MATCH(C111,Setup!$G$10:$G$49,0)),"Check category"))</f>
        <v/>
      </c>
      <c r="J111" s="32">
        <f>IF(A111="","",YEAR(A111))</f>
        <v/>
      </c>
      <c r="K111" s="32">
        <f>IF(A111="","",MONTH(A111))</f>
        <v/>
      </c>
      <c r="L111" s="32">
        <f>IF(C111="","",IFERROR(INDEX(Setup!$I$10:$I$49,MATCH(C111,Setup!$G$10:$G$49,0)),""))</f>
        <v/>
      </c>
    </row>
    <row r="112">
      <c r="A112" s="30" t="n"/>
      <c r="E112" s="31" t="n"/>
      <c r="I112" s="32">
        <f>IF(C112="","",IFERROR(INDEX(Setup!$H$10:$H$49,MATCH(C112,Setup!$G$10:$G$49,0)),"Check category"))</f>
        <v/>
      </c>
      <c r="J112" s="32">
        <f>IF(A112="","",YEAR(A112))</f>
        <v/>
      </c>
      <c r="K112" s="32">
        <f>IF(A112="","",MONTH(A112))</f>
        <v/>
      </c>
      <c r="L112" s="32">
        <f>IF(C112="","",IFERROR(INDEX(Setup!$I$10:$I$49,MATCH(C112,Setup!$G$10:$G$49,0)),""))</f>
        <v/>
      </c>
    </row>
    <row r="113">
      <c r="A113" s="30" t="n"/>
      <c r="E113" s="31" t="n"/>
      <c r="I113" s="32">
        <f>IF(C113="","",IFERROR(INDEX(Setup!$H$10:$H$49,MATCH(C113,Setup!$G$10:$G$49,0)),"Check category"))</f>
        <v/>
      </c>
      <c r="J113" s="32">
        <f>IF(A113="","",YEAR(A113))</f>
        <v/>
      </c>
      <c r="K113" s="32">
        <f>IF(A113="","",MONTH(A113))</f>
        <v/>
      </c>
      <c r="L113" s="32">
        <f>IF(C113="","",IFERROR(INDEX(Setup!$I$10:$I$49,MATCH(C113,Setup!$G$10:$G$49,0)),""))</f>
        <v/>
      </c>
    </row>
    <row r="114">
      <c r="A114" s="30" t="n"/>
      <c r="E114" s="31" t="n"/>
      <c r="I114" s="32">
        <f>IF(C114="","",IFERROR(INDEX(Setup!$H$10:$H$49,MATCH(C114,Setup!$G$10:$G$49,0)),"Check category"))</f>
        <v/>
      </c>
      <c r="J114" s="32">
        <f>IF(A114="","",YEAR(A114))</f>
        <v/>
      </c>
      <c r="K114" s="32">
        <f>IF(A114="","",MONTH(A114))</f>
        <v/>
      </c>
      <c r="L114" s="32">
        <f>IF(C114="","",IFERROR(INDEX(Setup!$I$10:$I$49,MATCH(C114,Setup!$G$10:$G$49,0)),""))</f>
        <v/>
      </c>
    </row>
    <row r="115">
      <c r="A115" s="30" t="n"/>
      <c r="E115" s="31" t="n"/>
      <c r="I115" s="32">
        <f>IF(C115="","",IFERROR(INDEX(Setup!$H$10:$H$49,MATCH(C115,Setup!$G$10:$G$49,0)),"Check category"))</f>
        <v/>
      </c>
      <c r="J115" s="32">
        <f>IF(A115="","",YEAR(A115))</f>
        <v/>
      </c>
      <c r="K115" s="32">
        <f>IF(A115="","",MONTH(A115))</f>
        <v/>
      </c>
      <c r="L115" s="32">
        <f>IF(C115="","",IFERROR(INDEX(Setup!$I$10:$I$49,MATCH(C115,Setup!$G$10:$G$49,0)),""))</f>
        <v/>
      </c>
    </row>
    <row r="116">
      <c r="A116" s="30" t="n"/>
      <c r="E116" s="31" t="n"/>
      <c r="I116" s="32">
        <f>IF(C116="","",IFERROR(INDEX(Setup!$H$10:$H$49,MATCH(C116,Setup!$G$10:$G$49,0)),"Check category"))</f>
        <v/>
      </c>
      <c r="J116" s="32">
        <f>IF(A116="","",YEAR(A116))</f>
        <v/>
      </c>
      <c r="K116" s="32">
        <f>IF(A116="","",MONTH(A116))</f>
        <v/>
      </c>
      <c r="L116" s="32">
        <f>IF(C116="","",IFERROR(INDEX(Setup!$I$10:$I$49,MATCH(C116,Setup!$G$10:$G$49,0)),""))</f>
        <v/>
      </c>
    </row>
    <row r="117">
      <c r="A117" s="30" t="n"/>
      <c r="E117" s="31" t="n"/>
      <c r="I117" s="32">
        <f>IF(C117="","",IFERROR(INDEX(Setup!$H$10:$H$49,MATCH(C117,Setup!$G$10:$G$49,0)),"Check category"))</f>
        <v/>
      </c>
      <c r="J117" s="32">
        <f>IF(A117="","",YEAR(A117))</f>
        <v/>
      </c>
      <c r="K117" s="32">
        <f>IF(A117="","",MONTH(A117))</f>
        <v/>
      </c>
      <c r="L117" s="32">
        <f>IF(C117="","",IFERROR(INDEX(Setup!$I$10:$I$49,MATCH(C117,Setup!$G$10:$G$49,0)),""))</f>
        <v/>
      </c>
    </row>
    <row r="118">
      <c r="A118" s="30" t="n"/>
      <c r="E118" s="31" t="n"/>
      <c r="I118" s="32">
        <f>IF(C118="","",IFERROR(INDEX(Setup!$H$10:$H$49,MATCH(C118,Setup!$G$10:$G$49,0)),"Check category"))</f>
        <v/>
      </c>
      <c r="J118" s="32">
        <f>IF(A118="","",YEAR(A118))</f>
        <v/>
      </c>
      <c r="K118" s="32">
        <f>IF(A118="","",MONTH(A118))</f>
        <v/>
      </c>
      <c r="L118" s="32">
        <f>IF(C118="","",IFERROR(INDEX(Setup!$I$10:$I$49,MATCH(C118,Setup!$G$10:$G$49,0)),""))</f>
        <v/>
      </c>
    </row>
    <row r="119">
      <c r="A119" s="30" t="n"/>
      <c r="E119" s="31" t="n"/>
      <c r="I119" s="32">
        <f>IF(C119="","",IFERROR(INDEX(Setup!$H$10:$H$49,MATCH(C119,Setup!$G$10:$G$49,0)),"Check category"))</f>
        <v/>
      </c>
      <c r="J119" s="32">
        <f>IF(A119="","",YEAR(A119))</f>
        <v/>
      </c>
      <c r="K119" s="32">
        <f>IF(A119="","",MONTH(A119))</f>
        <v/>
      </c>
      <c r="L119" s="32">
        <f>IF(C119="","",IFERROR(INDEX(Setup!$I$10:$I$49,MATCH(C119,Setup!$G$10:$G$49,0)),""))</f>
        <v/>
      </c>
    </row>
    <row r="120">
      <c r="A120" s="30" t="n"/>
      <c r="E120" s="31" t="n"/>
      <c r="I120" s="32">
        <f>IF(C120="","",IFERROR(INDEX(Setup!$H$10:$H$49,MATCH(C120,Setup!$G$10:$G$49,0)),"Check category"))</f>
        <v/>
      </c>
      <c r="J120" s="32">
        <f>IF(A120="","",YEAR(A120))</f>
        <v/>
      </c>
      <c r="K120" s="32">
        <f>IF(A120="","",MONTH(A120))</f>
        <v/>
      </c>
      <c r="L120" s="32">
        <f>IF(C120="","",IFERROR(INDEX(Setup!$I$10:$I$49,MATCH(C120,Setup!$G$10:$G$49,0)),""))</f>
        <v/>
      </c>
    </row>
    <row r="121">
      <c r="A121" s="30" t="n"/>
      <c r="E121" s="31" t="n"/>
      <c r="I121" s="32">
        <f>IF(C121="","",IFERROR(INDEX(Setup!$H$10:$H$49,MATCH(C121,Setup!$G$10:$G$49,0)),"Check category"))</f>
        <v/>
      </c>
      <c r="J121" s="32">
        <f>IF(A121="","",YEAR(A121))</f>
        <v/>
      </c>
      <c r="K121" s="32">
        <f>IF(A121="","",MONTH(A121))</f>
        <v/>
      </c>
      <c r="L121" s="32">
        <f>IF(C121="","",IFERROR(INDEX(Setup!$I$10:$I$49,MATCH(C121,Setup!$G$10:$G$49,0)),""))</f>
        <v/>
      </c>
    </row>
    <row r="122">
      <c r="A122" s="30" t="n"/>
      <c r="E122" s="31" t="n"/>
      <c r="I122" s="32">
        <f>IF(C122="","",IFERROR(INDEX(Setup!$H$10:$H$49,MATCH(C122,Setup!$G$10:$G$49,0)),"Check category"))</f>
        <v/>
      </c>
      <c r="J122" s="32">
        <f>IF(A122="","",YEAR(A122))</f>
        <v/>
      </c>
      <c r="K122" s="32">
        <f>IF(A122="","",MONTH(A122))</f>
        <v/>
      </c>
      <c r="L122" s="32">
        <f>IF(C122="","",IFERROR(INDEX(Setup!$I$10:$I$49,MATCH(C122,Setup!$G$10:$G$49,0)),""))</f>
        <v/>
      </c>
    </row>
    <row r="123">
      <c r="A123" s="30" t="n"/>
      <c r="E123" s="31" t="n"/>
      <c r="I123" s="32">
        <f>IF(C123="","",IFERROR(INDEX(Setup!$H$10:$H$49,MATCH(C123,Setup!$G$10:$G$49,0)),"Check category"))</f>
        <v/>
      </c>
      <c r="J123" s="32">
        <f>IF(A123="","",YEAR(A123))</f>
        <v/>
      </c>
      <c r="K123" s="32">
        <f>IF(A123="","",MONTH(A123))</f>
        <v/>
      </c>
      <c r="L123" s="32">
        <f>IF(C123="","",IFERROR(INDEX(Setup!$I$10:$I$49,MATCH(C123,Setup!$G$10:$G$49,0)),""))</f>
        <v/>
      </c>
    </row>
    <row r="124">
      <c r="A124" s="30" t="n"/>
      <c r="E124" s="31" t="n"/>
      <c r="I124" s="32">
        <f>IF(C124="","",IFERROR(INDEX(Setup!$H$10:$H$49,MATCH(C124,Setup!$G$10:$G$49,0)),"Check category"))</f>
        <v/>
      </c>
      <c r="J124" s="32">
        <f>IF(A124="","",YEAR(A124))</f>
        <v/>
      </c>
      <c r="K124" s="32">
        <f>IF(A124="","",MONTH(A124))</f>
        <v/>
      </c>
      <c r="L124" s="32">
        <f>IF(C124="","",IFERROR(INDEX(Setup!$I$10:$I$49,MATCH(C124,Setup!$G$10:$G$49,0)),""))</f>
        <v/>
      </c>
    </row>
    <row r="125">
      <c r="A125" s="30" t="n"/>
      <c r="E125" s="31" t="n"/>
      <c r="I125" s="32">
        <f>IF(C125="","",IFERROR(INDEX(Setup!$H$10:$H$49,MATCH(C125,Setup!$G$10:$G$49,0)),"Check category"))</f>
        <v/>
      </c>
      <c r="J125" s="32">
        <f>IF(A125="","",YEAR(A125))</f>
        <v/>
      </c>
      <c r="K125" s="32">
        <f>IF(A125="","",MONTH(A125))</f>
        <v/>
      </c>
      <c r="L125" s="32">
        <f>IF(C125="","",IFERROR(INDEX(Setup!$I$10:$I$49,MATCH(C125,Setup!$G$10:$G$49,0)),""))</f>
        <v/>
      </c>
    </row>
    <row r="126">
      <c r="A126" s="30" t="n"/>
      <c r="E126" s="31" t="n"/>
      <c r="I126" s="32">
        <f>IF(C126="","",IFERROR(INDEX(Setup!$H$10:$H$49,MATCH(C126,Setup!$G$10:$G$49,0)),"Check category"))</f>
        <v/>
      </c>
      <c r="J126" s="32">
        <f>IF(A126="","",YEAR(A126))</f>
        <v/>
      </c>
      <c r="K126" s="32">
        <f>IF(A126="","",MONTH(A126))</f>
        <v/>
      </c>
      <c r="L126" s="32">
        <f>IF(C126="","",IFERROR(INDEX(Setup!$I$10:$I$49,MATCH(C126,Setup!$G$10:$G$49,0)),""))</f>
        <v/>
      </c>
    </row>
    <row r="127">
      <c r="A127" s="30" t="n"/>
      <c r="E127" s="31" t="n"/>
      <c r="I127" s="32">
        <f>IF(C127="","",IFERROR(INDEX(Setup!$H$10:$H$49,MATCH(C127,Setup!$G$10:$G$49,0)),"Check category"))</f>
        <v/>
      </c>
      <c r="J127" s="32">
        <f>IF(A127="","",YEAR(A127))</f>
        <v/>
      </c>
      <c r="K127" s="32">
        <f>IF(A127="","",MONTH(A127))</f>
        <v/>
      </c>
      <c r="L127" s="32">
        <f>IF(C127="","",IFERROR(INDEX(Setup!$I$10:$I$49,MATCH(C127,Setup!$G$10:$G$49,0)),""))</f>
        <v/>
      </c>
    </row>
    <row r="128">
      <c r="A128" s="30" t="n"/>
      <c r="E128" s="31" t="n"/>
      <c r="I128" s="32">
        <f>IF(C128="","",IFERROR(INDEX(Setup!$H$10:$H$49,MATCH(C128,Setup!$G$10:$G$49,0)),"Check category"))</f>
        <v/>
      </c>
      <c r="J128" s="32">
        <f>IF(A128="","",YEAR(A128))</f>
        <v/>
      </c>
      <c r="K128" s="32">
        <f>IF(A128="","",MONTH(A128))</f>
        <v/>
      </c>
      <c r="L128" s="32">
        <f>IF(C128="","",IFERROR(INDEX(Setup!$I$10:$I$49,MATCH(C128,Setup!$G$10:$G$49,0)),""))</f>
        <v/>
      </c>
    </row>
    <row r="129">
      <c r="A129" s="30" t="n"/>
      <c r="E129" s="31" t="n"/>
      <c r="I129" s="32">
        <f>IF(C129="","",IFERROR(INDEX(Setup!$H$10:$H$49,MATCH(C129,Setup!$G$10:$G$49,0)),"Check category"))</f>
        <v/>
      </c>
      <c r="J129" s="32">
        <f>IF(A129="","",YEAR(A129))</f>
        <v/>
      </c>
      <c r="K129" s="32">
        <f>IF(A129="","",MONTH(A129))</f>
        <v/>
      </c>
      <c r="L129" s="32">
        <f>IF(C129="","",IFERROR(INDEX(Setup!$I$10:$I$49,MATCH(C129,Setup!$G$10:$G$49,0)),""))</f>
        <v/>
      </c>
    </row>
    <row r="130">
      <c r="A130" s="30" t="n"/>
      <c r="E130" s="31" t="n"/>
      <c r="I130" s="32">
        <f>IF(C130="","",IFERROR(INDEX(Setup!$H$10:$H$49,MATCH(C130,Setup!$G$10:$G$49,0)),"Check category"))</f>
        <v/>
      </c>
      <c r="J130" s="32">
        <f>IF(A130="","",YEAR(A130))</f>
        <v/>
      </c>
      <c r="K130" s="32">
        <f>IF(A130="","",MONTH(A130))</f>
        <v/>
      </c>
      <c r="L130" s="32">
        <f>IF(C130="","",IFERROR(INDEX(Setup!$I$10:$I$49,MATCH(C130,Setup!$G$10:$G$49,0)),""))</f>
        <v/>
      </c>
    </row>
    <row r="131">
      <c r="A131" s="30" t="n"/>
      <c r="E131" s="31" t="n"/>
      <c r="I131" s="32">
        <f>IF(C131="","",IFERROR(INDEX(Setup!$H$10:$H$49,MATCH(C131,Setup!$G$10:$G$49,0)),"Check category"))</f>
        <v/>
      </c>
      <c r="J131" s="32">
        <f>IF(A131="","",YEAR(A131))</f>
        <v/>
      </c>
      <c r="K131" s="32">
        <f>IF(A131="","",MONTH(A131))</f>
        <v/>
      </c>
      <c r="L131" s="32">
        <f>IF(C131="","",IFERROR(INDEX(Setup!$I$10:$I$49,MATCH(C131,Setup!$G$10:$G$49,0)),""))</f>
        <v/>
      </c>
    </row>
    <row r="132">
      <c r="A132" s="30" t="n"/>
      <c r="E132" s="31" t="n"/>
      <c r="I132" s="32">
        <f>IF(C132="","",IFERROR(INDEX(Setup!$H$10:$H$49,MATCH(C132,Setup!$G$10:$G$49,0)),"Check category"))</f>
        <v/>
      </c>
      <c r="J132" s="32">
        <f>IF(A132="","",YEAR(A132))</f>
        <v/>
      </c>
      <c r="K132" s="32">
        <f>IF(A132="","",MONTH(A132))</f>
        <v/>
      </c>
      <c r="L132" s="32">
        <f>IF(C132="","",IFERROR(INDEX(Setup!$I$10:$I$49,MATCH(C132,Setup!$G$10:$G$49,0)),""))</f>
        <v/>
      </c>
    </row>
    <row r="133">
      <c r="A133" s="30" t="n"/>
      <c r="E133" s="31" t="n"/>
      <c r="I133" s="32">
        <f>IF(C133="","",IFERROR(INDEX(Setup!$H$10:$H$49,MATCH(C133,Setup!$G$10:$G$49,0)),"Check category"))</f>
        <v/>
      </c>
      <c r="J133" s="32">
        <f>IF(A133="","",YEAR(A133))</f>
        <v/>
      </c>
      <c r="K133" s="32">
        <f>IF(A133="","",MONTH(A133))</f>
        <v/>
      </c>
      <c r="L133" s="32">
        <f>IF(C133="","",IFERROR(INDEX(Setup!$I$10:$I$49,MATCH(C133,Setup!$G$10:$G$49,0)),""))</f>
        <v/>
      </c>
    </row>
    <row r="134">
      <c r="A134" s="30" t="n"/>
      <c r="E134" s="31" t="n"/>
      <c r="I134" s="32">
        <f>IF(C134="","",IFERROR(INDEX(Setup!$H$10:$H$49,MATCH(C134,Setup!$G$10:$G$49,0)),"Check category"))</f>
        <v/>
      </c>
      <c r="J134" s="32">
        <f>IF(A134="","",YEAR(A134))</f>
        <v/>
      </c>
      <c r="K134" s="32">
        <f>IF(A134="","",MONTH(A134))</f>
        <v/>
      </c>
      <c r="L134" s="32">
        <f>IF(C134="","",IFERROR(INDEX(Setup!$I$10:$I$49,MATCH(C134,Setup!$G$10:$G$49,0)),""))</f>
        <v/>
      </c>
    </row>
    <row r="135">
      <c r="A135" s="30" t="n"/>
      <c r="E135" s="31" t="n"/>
      <c r="I135" s="32">
        <f>IF(C135="","",IFERROR(INDEX(Setup!$H$10:$H$49,MATCH(C135,Setup!$G$10:$G$49,0)),"Check category"))</f>
        <v/>
      </c>
      <c r="J135" s="32">
        <f>IF(A135="","",YEAR(A135))</f>
        <v/>
      </c>
      <c r="K135" s="32">
        <f>IF(A135="","",MONTH(A135))</f>
        <v/>
      </c>
      <c r="L135" s="32">
        <f>IF(C135="","",IFERROR(INDEX(Setup!$I$10:$I$49,MATCH(C135,Setup!$G$10:$G$49,0)),""))</f>
        <v/>
      </c>
    </row>
    <row r="136">
      <c r="A136" s="30" t="n"/>
      <c r="E136" s="31" t="n"/>
      <c r="I136" s="32">
        <f>IF(C136="","",IFERROR(INDEX(Setup!$H$10:$H$49,MATCH(C136,Setup!$G$10:$G$49,0)),"Check category"))</f>
        <v/>
      </c>
      <c r="J136" s="32">
        <f>IF(A136="","",YEAR(A136))</f>
        <v/>
      </c>
      <c r="K136" s="32">
        <f>IF(A136="","",MONTH(A136))</f>
        <v/>
      </c>
      <c r="L136" s="32">
        <f>IF(C136="","",IFERROR(INDEX(Setup!$I$10:$I$49,MATCH(C136,Setup!$G$10:$G$49,0)),""))</f>
        <v/>
      </c>
    </row>
    <row r="137">
      <c r="A137" s="30" t="n"/>
      <c r="E137" s="31" t="n"/>
      <c r="I137" s="32">
        <f>IF(C137="","",IFERROR(INDEX(Setup!$H$10:$H$49,MATCH(C137,Setup!$G$10:$G$49,0)),"Check category"))</f>
        <v/>
      </c>
      <c r="J137" s="32">
        <f>IF(A137="","",YEAR(A137))</f>
        <v/>
      </c>
      <c r="K137" s="32">
        <f>IF(A137="","",MONTH(A137))</f>
        <v/>
      </c>
      <c r="L137" s="32">
        <f>IF(C137="","",IFERROR(INDEX(Setup!$I$10:$I$49,MATCH(C137,Setup!$G$10:$G$49,0)),""))</f>
        <v/>
      </c>
    </row>
    <row r="138">
      <c r="A138" s="30" t="n"/>
      <c r="E138" s="31" t="n"/>
      <c r="I138" s="32">
        <f>IF(C138="","",IFERROR(INDEX(Setup!$H$10:$H$49,MATCH(C138,Setup!$G$10:$G$49,0)),"Check category"))</f>
        <v/>
      </c>
      <c r="J138" s="32">
        <f>IF(A138="","",YEAR(A138))</f>
        <v/>
      </c>
      <c r="K138" s="32">
        <f>IF(A138="","",MONTH(A138))</f>
        <v/>
      </c>
      <c r="L138" s="32">
        <f>IF(C138="","",IFERROR(INDEX(Setup!$I$10:$I$49,MATCH(C138,Setup!$G$10:$G$49,0)),""))</f>
        <v/>
      </c>
    </row>
    <row r="139">
      <c r="A139" s="30" t="n"/>
      <c r="E139" s="31" t="n"/>
      <c r="I139" s="32">
        <f>IF(C139="","",IFERROR(INDEX(Setup!$H$10:$H$49,MATCH(C139,Setup!$G$10:$G$49,0)),"Check category"))</f>
        <v/>
      </c>
      <c r="J139" s="32">
        <f>IF(A139="","",YEAR(A139))</f>
        <v/>
      </c>
      <c r="K139" s="32">
        <f>IF(A139="","",MONTH(A139))</f>
        <v/>
      </c>
      <c r="L139" s="32">
        <f>IF(C139="","",IFERROR(INDEX(Setup!$I$10:$I$49,MATCH(C139,Setup!$G$10:$G$49,0)),""))</f>
        <v/>
      </c>
    </row>
    <row r="140">
      <c r="A140" s="30" t="n"/>
      <c r="E140" s="31" t="n"/>
      <c r="I140" s="32">
        <f>IF(C140="","",IFERROR(INDEX(Setup!$H$10:$H$49,MATCH(C140,Setup!$G$10:$G$49,0)),"Check category"))</f>
        <v/>
      </c>
      <c r="J140" s="32">
        <f>IF(A140="","",YEAR(A140))</f>
        <v/>
      </c>
      <c r="K140" s="32">
        <f>IF(A140="","",MONTH(A140))</f>
        <v/>
      </c>
      <c r="L140" s="32">
        <f>IF(C140="","",IFERROR(INDEX(Setup!$I$10:$I$49,MATCH(C140,Setup!$G$10:$G$49,0)),""))</f>
        <v/>
      </c>
    </row>
    <row r="141">
      <c r="A141" s="30" t="n"/>
      <c r="E141" s="31" t="n"/>
      <c r="I141" s="32">
        <f>IF(C141="","",IFERROR(INDEX(Setup!$H$10:$H$49,MATCH(C141,Setup!$G$10:$G$49,0)),"Check category"))</f>
        <v/>
      </c>
      <c r="J141" s="32">
        <f>IF(A141="","",YEAR(A141))</f>
        <v/>
      </c>
      <c r="K141" s="32">
        <f>IF(A141="","",MONTH(A141))</f>
        <v/>
      </c>
      <c r="L141" s="32">
        <f>IF(C141="","",IFERROR(INDEX(Setup!$I$10:$I$49,MATCH(C141,Setup!$G$10:$G$49,0)),""))</f>
        <v/>
      </c>
    </row>
    <row r="142">
      <c r="A142" s="30" t="n"/>
      <c r="E142" s="31" t="n"/>
      <c r="I142" s="32">
        <f>IF(C142="","",IFERROR(INDEX(Setup!$H$10:$H$49,MATCH(C142,Setup!$G$10:$G$49,0)),"Check category"))</f>
        <v/>
      </c>
      <c r="J142" s="32">
        <f>IF(A142="","",YEAR(A142))</f>
        <v/>
      </c>
      <c r="K142" s="32">
        <f>IF(A142="","",MONTH(A142))</f>
        <v/>
      </c>
      <c r="L142" s="32">
        <f>IF(C142="","",IFERROR(INDEX(Setup!$I$10:$I$49,MATCH(C142,Setup!$G$10:$G$49,0)),""))</f>
        <v/>
      </c>
    </row>
    <row r="143">
      <c r="A143" s="30" t="n"/>
      <c r="E143" s="31" t="n"/>
      <c r="I143" s="32">
        <f>IF(C143="","",IFERROR(INDEX(Setup!$H$10:$H$49,MATCH(C143,Setup!$G$10:$G$49,0)),"Check category"))</f>
        <v/>
      </c>
      <c r="J143" s="32">
        <f>IF(A143="","",YEAR(A143))</f>
        <v/>
      </c>
      <c r="K143" s="32">
        <f>IF(A143="","",MONTH(A143))</f>
        <v/>
      </c>
      <c r="L143" s="32">
        <f>IF(C143="","",IFERROR(INDEX(Setup!$I$10:$I$49,MATCH(C143,Setup!$G$10:$G$49,0)),""))</f>
        <v/>
      </c>
    </row>
    <row r="144">
      <c r="A144" s="30" t="n"/>
      <c r="E144" s="31" t="n"/>
      <c r="I144" s="32">
        <f>IF(C144="","",IFERROR(INDEX(Setup!$H$10:$H$49,MATCH(C144,Setup!$G$10:$G$49,0)),"Check category"))</f>
        <v/>
      </c>
      <c r="J144" s="32">
        <f>IF(A144="","",YEAR(A144))</f>
        <v/>
      </c>
      <c r="K144" s="32">
        <f>IF(A144="","",MONTH(A144))</f>
        <v/>
      </c>
      <c r="L144" s="32">
        <f>IF(C144="","",IFERROR(INDEX(Setup!$I$10:$I$49,MATCH(C144,Setup!$G$10:$G$49,0)),""))</f>
        <v/>
      </c>
    </row>
    <row r="145">
      <c r="A145" s="30" t="n"/>
      <c r="E145" s="31" t="n"/>
      <c r="I145" s="32">
        <f>IF(C145="","",IFERROR(INDEX(Setup!$H$10:$H$49,MATCH(C145,Setup!$G$10:$G$49,0)),"Check category"))</f>
        <v/>
      </c>
      <c r="J145" s="32">
        <f>IF(A145="","",YEAR(A145))</f>
        <v/>
      </c>
      <c r="K145" s="32">
        <f>IF(A145="","",MONTH(A145))</f>
        <v/>
      </c>
      <c r="L145" s="32">
        <f>IF(C145="","",IFERROR(INDEX(Setup!$I$10:$I$49,MATCH(C145,Setup!$G$10:$G$49,0)),""))</f>
        <v/>
      </c>
    </row>
    <row r="146">
      <c r="A146" s="30" t="n"/>
      <c r="E146" s="31" t="n"/>
      <c r="I146" s="32">
        <f>IF(C146="","",IFERROR(INDEX(Setup!$H$10:$H$49,MATCH(C146,Setup!$G$10:$G$49,0)),"Check category"))</f>
        <v/>
      </c>
      <c r="J146" s="32">
        <f>IF(A146="","",YEAR(A146))</f>
        <v/>
      </c>
      <c r="K146" s="32">
        <f>IF(A146="","",MONTH(A146))</f>
        <v/>
      </c>
      <c r="L146" s="32">
        <f>IF(C146="","",IFERROR(INDEX(Setup!$I$10:$I$49,MATCH(C146,Setup!$G$10:$G$49,0)),""))</f>
        <v/>
      </c>
    </row>
    <row r="147">
      <c r="A147" s="30" t="n"/>
      <c r="E147" s="31" t="n"/>
      <c r="I147" s="32">
        <f>IF(C147="","",IFERROR(INDEX(Setup!$H$10:$H$49,MATCH(C147,Setup!$G$10:$G$49,0)),"Check category"))</f>
        <v/>
      </c>
      <c r="J147" s="32">
        <f>IF(A147="","",YEAR(A147))</f>
        <v/>
      </c>
      <c r="K147" s="32">
        <f>IF(A147="","",MONTH(A147))</f>
        <v/>
      </c>
      <c r="L147" s="32">
        <f>IF(C147="","",IFERROR(INDEX(Setup!$I$10:$I$49,MATCH(C147,Setup!$G$10:$G$49,0)),""))</f>
        <v/>
      </c>
    </row>
    <row r="148">
      <c r="A148" s="30" t="n"/>
      <c r="E148" s="31" t="n"/>
      <c r="I148" s="32">
        <f>IF(C148="","",IFERROR(INDEX(Setup!$H$10:$H$49,MATCH(C148,Setup!$G$10:$G$49,0)),"Check category"))</f>
        <v/>
      </c>
      <c r="J148" s="32">
        <f>IF(A148="","",YEAR(A148))</f>
        <v/>
      </c>
      <c r="K148" s="32">
        <f>IF(A148="","",MONTH(A148))</f>
        <v/>
      </c>
      <c r="L148" s="32">
        <f>IF(C148="","",IFERROR(INDEX(Setup!$I$10:$I$49,MATCH(C148,Setup!$G$10:$G$49,0)),""))</f>
        <v/>
      </c>
    </row>
    <row r="149">
      <c r="A149" s="30" t="n"/>
      <c r="E149" s="31" t="n"/>
      <c r="I149" s="32">
        <f>IF(C149="","",IFERROR(INDEX(Setup!$H$10:$H$49,MATCH(C149,Setup!$G$10:$G$49,0)),"Check category"))</f>
        <v/>
      </c>
      <c r="J149" s="32">
        <f>IF(A149="","",YEAR(A149))</f>
        <v/>
      </c>
      <c r="K149" s="32">
        <f>IF(A149="","",MONTH(A149))</f>
        <v/>
      </c>
      <c r="L149" s="32">
        <f>IF(C149="","",IFERROR(INDEX(Setup!$I$10:$I$49,MATCH(C149,Setup!$G$10:$G$49,0)),""))</f>
        <v/>
      </c>
    </row>
    <row r="150">
      <c r="A150" s="30" t="n"/>
      <c r="E150" s="31" t="n"/>
      <c r="I150" s="32">
        <f>IF(C150="","",IFERROR(INDEX(Setup!$H$10:$H$49,MATCH(C150,Setup!$G$10:$G$49,0)),"Check category"))</f>
        <v/>
      </c>
      <c r="J150" s="32">
        <f>IF(A150="","",YEAR(A150))</f>
        <v/>
      </c>
      <c r="K150" s="32">
        <f>IF(A150="","",MONTH(A150))</f>
        <v/>
      </c>
      <c r="L150" s="32">
        <f>IF(C150="","",IFERROR(INDEX(Setup!$I$10:$I$49,MATCH(C150,Setup!$G$10:$G$49,0)),""))</f>
        <v/>
      </c>
    </row>
    <row r="151">
      <c r="A151" s="30" t="n"/>
      <c r="E151" s="31" t="n"/>
      <c r="I151" s="32">
        <f>IF(C151="","",IFERROR(INDEX(Setup!$H$10:$H$49,MATCH(C151,Setup!$G$10:$G$49,0)),"Check category"))</f>
        <v/>
      </c>
      <c r="J151" s="32">
        <f>IF(A151="","",YEAR(A151))</f>
        <v/>
      </c>
      <c r="K151" s="32">
        <f>IF(A151="","",MONTH(A151))</f>
        <v/>
      </c>
      <c r="L151" s="32">
        <f>IF(C151="","",IFERROR(INDEX(Setup!$I$10:$I$49,MATCH(C151,Setup!$G$10:$G$49,0)),""))</f>
        <v/>
      </c>
    </row>
    <row r="152">
      <c r="A152" s="30" t="n"/>
      <c r="E152" s="31" t="n"/>
      <c r="I152" s="32">
        <f>IF(C152="","",IFERROR(INDEX(Setup!$H$10:$H$49,MATCH(C152,Setup!$G$10:$G$49,0)),"Check category"))</f>
        <v/>
      </c>
      <c r="J152" s="32">
        <f>IF(A152="","",YEAR(A152))</f>
        <v/>
      </c>
      <c r="K152" s="32">
        <f>IF(A152="","",MONTH(A152))</f>
        <v/>
      </c>
      <c r="L152" s="32">
        <f>IF(C152="","",IFERROR(INDEX(Setup!$I$10:$I$49,MATCH(C152,Setup!$G$10:$G$49,0)),""))</f>
        <v/>
      </c>
    </row>
    <row r="153">
      <c r="A153" s="30" t="n"/>
      <c r="E153" s="31" t="n"/>
      <c r="I153" s="32">
        <f>IF(C153="","",IFERROR(INDEX(Setup!$H$10:$H$49,MATCH(C153,Setup!$G$10:$G$49,0)),"Check category"))</f>
        <v/>
      </c>
      <c r="J153" s="32">
        <f>IF(A153="","",YEAR(A153))</f>
        <v/>
      </c>
      <c r="K153" s="32">
        <f>IF(A153="","",MONTH(A153))</f>
        <v/>
      </c>
      <c r="L153" s="32">
        <f>IF(C153="","",IFERROR(INDEX(Setup!$I$10:$I$49,MATCH(C153,Setup!$G$10:$G$49,0)),""))</f>
        <v/>
      </c>
    </row>
    <row r="154">
      <c r="A154" s="30" t="n"/>
      <c r="E154" s="31" t="n"/>
      <c r="I154" s="32">
        <f>IF(C154="","",IFERROR(INDEX(Setup!$H$10:$H$49,MATCH(C154,Setup!$G$10:$G$49,0)),"Check category"))</f>
        <v/>
      </c>
      <c r="J154" s="32">
        <f>IF(A154="","",YEAR(A154))</f>
        <v/>
      </c>
      <c r="K154" s="32">
        <f>IF(A154="","",MONTH(A154))</f>
        <v/>
      </c>
      <c r="L154" s="32">
        <f>IF(C154="","",IFERROR(INDEX(Setup!$I$10:$I$49,MATCH(C154,Setup!$G$10:$G$49,0)),""))</f>
        <v/>
      </c>
    </row>
    <row r="155">
      <c r="A155" s="30" t="n"/>
      <c r="E155" s="31" t="n"/>
      <c r="I155" s="32">
        <f>IF(C155="","",IFERROR(INDEX(Setup!$H$10:$H$49,MATCH(C155,Setup!$G$10:$G$49,0)),"Check category"))</f>
        <v/>
      </c>
      <c r="J155" s="32">
        <f>IF(A155="","",YEAR(A155))</f>
        <v/>
      </c>
      <c r="K155" s="32">
        <f>IF(A155="","",MONTH(A155))</f>
        <v/>
      </c>
      <c r="L155" s="32">
        <f>IF(C155="","",IFERROR(INDEX(Setup!$I$10:$I$49,MATCH(C155,Setup!$G$10:$G$49,0)),""))</f>
        <v/>
      </c>
    </row>
    <row r="156">
      <c r="A156" s="30" t="n"/>
      <c r="E156" s="31" t="n"/>
      <c r="I156" s="32">
        <f>IF(C156="","",IFERROR(INDEX(Setup!$H$10:$H$49,MATCH(C156,Setup!$G$10:$G$49,0)),"Check category"))</f>
        <v/>
      </c>
      <c r="J156" s="32">
        <f>IF(A156="","",YEAR(A156))</f>
        <v/>
      </c>
      <c r="K156" s="32">
        <f>IF(A156="","",MONTH(A156))</f>
        <v/>
      </c>
      <c r="L156" s="32">
        <f>IF(C156="","",IFERROR(INDEX(Setup!$I$10:$I$49,MATCH(C156,Setup!$G$10:$G$49,0)),""))</f>
        <v/>
      </c>
    </row>
    <row r="157">
      <c r="A157" s="30" t="n"/>
      <c r="E157" s="31" t="n"/>
      <c r="I157" s="32">
        <f>IF(C157="","",IFERROR(INDEX(Setup!$H$10:$H$49,MATCH(C157,Setup!$G$10:$G$49,0)),"Check category"))</f>
        <v/>
      </c>
      <c r="J157" s="32">
        <f>IF(A157="","",YEAR(A157))</f>
        <v/>
      </c>
      <c r="K157" s="32">
        <f>IF(A157="","",MONTH(A157))</f>
        <v/>
      </c>
      <c r="L157" s="32">
        <f>IF(C157="","",IFERROR(INDEX(Setup!$I$10:$I$49,MATCH(C157,Setup!$G$10:$G$49,0)),""))</f>
        <v/>
      </c>
    </row>
    <row r="158">
      <c r="A158" s="30" t="n"/>
      <c r="E158" s="31" t="n"/>
      <c r="I158" s="32">
        <f>IF(C158="","",IFERROR(INDEX(Setup!$H$10:$H$49,MATCH(C158,Setup!$G$10:$G$49,0)),"Check category"))</f>
        <v/>
      </c>
      <c r="J158" s="32">
        <f>IF(A158="","",YEAR(A158))</f>
        <v/>
      </c>
      <c r="K158" s="32">
        <f>IF(A158="","",MONTH(A158))</f>
        <v/>
      </c>
      <c r="L158" s="32">
        <f>IF(C158="","",IFERROR(INDEX(Setup!$I$10:$I$49,MATCH(C158,Setup!$G$10:$G$49,0)),""))</f>
        <v/>
      </c>
    </row>
    <row r="159">
      <c r="A159" s="30" t="n"/>
      <c r="E159" s="31" t="n"/>
      <c r="I159" s="32">
        <f>IF(C159="","",IFERROR(INDEX(Setup!$H$10:$H$49,MATCH(C159,Setup!$G$10:$G$49,0)),"Check category"))</f>
        <v/>
      </c>
      <c r="J159" s="32">
        <f>IF(A159="","",YEAR(A159))</f>
        <v/>
      </c>
      <c r="K159" s="32">
        <f>IF(A159="","",MONTH(A159))</f>
        <v/>
      </c>
      <c r="L159" s="32">
        <f>IF(C159="","",IFERROR(INDEX(Setup!$I$10:$I$49,MATCH(C159,Setup!$G$10:$G$49,0)),""))</f>
        <v/>
      </c>
    </row>
    <row r="160">
      <c r="A160" s="30" t="n"/>
      <c r="E160" s="31" t="n"/>
      <c r="I160" s="32">
        <f>IF(C160="","",IFERROR(INDEX(Setup!$H$10:$H$49,MATCH(C160,Setup!$G$10:$G$49,0)),"Check category"))</f>
        <v/>
      </c>
      <c r="J160" s="32">
        <f>IF(A160="","",YEAR(A160))</f>
        <v/>
      </c>
      <c r="K160" s="32">
        <f>IF(A160="","",MONTH(A160))</f>
        <v/>
      </c>
      <c r="L160" s="32">
        <f>IF(C160="","",IFERROR(INDEX(Setup!$I$10:$I$49,MATCH(C160,Setup!$G$10:$G$49,0)),""))</f>
        <v/>
      </c>
    </row>
    <row r="161">
      <c r="A161" s="30" t="n"/>
      <c r="E161" s="31" t="n"/>
      <c r="I161" s="32">
        <f>IF(C161="","",IFERROR(INDEX(Setup!$H$10:$H$49,MATCH(C161,Setup!$G$10:$G$49,0)),"Check category"))</f>
        <v/>
      </c>
      <c r="J161" s="32">
        <f>IF(A161="","",YEAR(A161))</f>
        <v/>
      </c>
      <c r="K161" s="32">
        <f>IF(A161="","",MONTH(A161))</f>
        <v/>
      </c>
      <c r="L161" s="32">
        <f>IF(C161="","",IFERROR(INDEX(Setup!$I$10:$I$49,MATCH(C161,Setup!$G$10:$G$49,0)),""))</f>
        <v/>
      </c>
    </row>
    <row r="162">
      <c r="A162" s="30" t="n"/>
      <c r="E162" s="31" t="n"/>
      <c r="I162" s="32">
        <f>IF(C162="","",IFERROR(INDEX(Setup!$H$10:$H$49,MATCH(C162,Setup!$G$10:$G$49,0)),"Check category"))</f>
        <v/>
      </c>
      <c r="J162" s="32">
        <f>IF(A162="","",YEAR(A162))</f>
        <v/>
      </c>
      <c r="K162" s="32">
        <f>IF(A162="","",MONTH(A162))</f>
        <v/>
      </c>
      <c r="L162" s="32">
        <f>IF(C162="","",IFERROR(INDEX(Setup!$I$10:$I$49,MATCH(C162,Setup!$G$10:$G$49,0)),""))</f>
        <v/>
      </c>
    </row>
    <row r="163">
      <c r="A163" s="30" t="n"/>
      <c r="E163" s="31" t="n"/>
      <c r="I163" s="32">
        <f>IF(C163="","",IFERROR(INDEX(Setup!$H$10:$H$49,MATCH(C163,Setup!$G$10:$G$49,0)),"Check category"))</f>
        <v/>
      </c>
      <c r="J163" s="32">
        <f>IF(A163="","",YEAR(A163))</f>
        <v/>
      </c>
      <c r="K163" s="32">
        <f>IF(A163="","",MONTH(A163))</f>
        <v/>
      </c>
      <c r="L163" s="32">
        <f>IF(C163="","",IFERROR(INDEX(Setup!$I$10:$I$49,MATCH(C163,Setup!$G$10:$G$49,0)),""))</f>
        <v/>
      </c>
    </row>
    <row r="164">
      <c r="A164" s="30" t="n"/>
      <c r="E164" s="31" t="n"/>
      <c r="I164" s="32">
        <f>IF(C164="","",IFERROR(INDEX(Setup!$H$10:$H$49,MATCH(C164,Setup!$G$10:$G$49,0)),"Check category"))</f>
        <v/>
      </c>
      <c r="J164" s="32">
        <f>IF(A164="","",YEAR(A164))</f>
        <v/>
      </c>
      <c r="K164" s="32">
        <f>IF(A164="","",MONTH(A164))</f>
        <v/>
      </c>
      <c r="L164" s="32">
        <f>IF(C164="","",IFERROR(INDEX(Setup!$I$10:$I$49,MATCH(C164,Setup!$G$10:$G$49,0)),""))</f>
        <v/>
      </c>
    </row>
    <row r="165">
      <c r="A165" s="30" t="n"/>
      <c r="E165" s="31" t="n"/>
      <c r="I165" s="32">
        <f>IF(C165="","",IFERROR(INDEX(Setup!$H$10:$H$49,MATCH(C165,Setup!$G$10:$G$49,0)),"Check category"))</f>
        <v/>
      </c>
      <c r="J165" s="32">
        <f>IF(A165="","",YEAR(A165))</f>
        <v/>
      </c>
      <c r="K165" s="32">
        <f>IF(A165="","",MONTH(A165))</f>
        <v/>
      </c>
      <c r="L165" s="32">
        <f>IF(C165="","",IFERROR(INDEX(Setup!$I$10:$I$49,MATCH(C165,Setup!$G$10:$G$49,0)),""))</f>
        <v/>
      </c>
    </row>
    <row r="166">
      <c r="A166" s="30" t="n"/>
      <c r="E166" s="31" t="n"/>
      <c r="I166" s="32">
        <f>IF(C166="","",IFERROR(INDEX(Setup!$H$10:$H$49,MATCH(C166,Setup!$G$10:$G$49,0)),"Check category"))</f>
        <v/>
      </c>
      <c r="J166" s="32">
        <f>IF(A166="","",YEAR(A166))</f>
        <v/>
      </c>
      <c r="K166" s="32">
        <f>IF(A166="","",MONTH(A166))</f>
        <v/>
      </c>
      <c r="L166" s="32">
        <f>IF(C166="","",IFERROR(INDEX(Setup!$I$10:$I$49,MATCH(C166,Setup!$G$10:$G$49,0)),""))</f>
        <v/>
      </c>
    </row>
    <row r="167">
      <c r="A167" s="30" t="n"/>
      <c r="E167" s="31" t="n"/>
      <c r="I167" s="32">
        <f>IF(C167="","",IFERROR(INDEX(Setup!$H$10:$H$49,MATCH(C167,Setup!$G$10:$G$49,0)),"Check category"))</f>
        <v/>
      </c>
      <c r="J167" s="32">
        <f>IF(A167="","",YEAR(A167))</f>
        <v/>
      </c>
      <c r="K167" s="32">
        <f>IF(A167="","",MONTH(A167))</f>
        <v/>
      </c>
      <c r="L167" s="32">
        <f>IF(C167="","",IFERROR(INDEX(Setup!$I$10:$I$49,MATCH(C167,Setup!$G$10:$G$49,0)),""))</f>
        <v/>
      </c>
    </row>
    <row r="168">
      <c r="A168" s="30" t="n"/>
      <c r="E168" s="31" t="n"/>
      <c r="I168" s="32">
        <f>IF(C168="","",IFERROR(INDEX(Setup!$H$10:$H$49,MATCH(C168,Setup!$G$10:$G$49,0)),"Check category"))</f>
        <v/>
      </c>
      <c r="J168" s="32">
        <f>IF(A168="","",YEAR(A168))</f>
        <v/>
      </c>
      <c r="K168" s="32">
        <f>IF(A168="","",MONTH(A168))</f>
        <v/>
      </c>
      <c r="L168" s="32">
        <f>IF(C168="","",IFERROR(INDEX(Setup!$I$10:$I$49,MATCH(C168,Setup!$G$10:$G$49,0)),""))</f>
        <v/>
      </c>
    </row>
    <row r="169">
      <c r="A169" s="30" t="n"/>
      <c r="E169" s="31" t="n"/>
      <c r="I169" s="32">
        <f>IF(C169="","",IFERROR(INDEX(Setup!$H$10:$H$49,MATCH(C169,Setup!$G$10:$G$49,0)),"Check category"))</f>
        <v/>
      </c>
      <c r="J169" s="32">
        <f>IF(A169="","",YEAR(A169))</f>
        <v/>
      </c>
      <c r="K169" s="32">
        <f>IF(A169="","",MONTH(A169))</f>
        <v/>
      </c>
      <c r="L169" s="32">
        <f>IF(C169="","",IFERROR(INDEX(Setup!$I$10:$I$49,MATCH(C169,Setup!$G$10:$G$49,0)),""))</f>
        <v/>
      </c>
    </row>
    <row r="170">
      <c r="A170" s="30" t="n"/>
      <c r="E170" s="31" t="n"/>
      <c r="I170" s="32">
        <f>IF(C170="","",IFERROR(INDEX(Setup!$H$10:$H$49,MATCH(C170,Setup!$G$10:$G$49,0)),"Check category"))</f>
        <v/>
      </c>
      <c r="J170" s="32">
        <f>IF(A170="","",YEAR(A170))</f>
        <v/>
      </c>
      <c r="K170" s="32">
        <f>IF(A170="","",MONTH(A170))</f>
        <v/>
      </c>
      <c r="L170" s="32">
        <f>IF(C170="","",IFERROR(INDEX(Setup!$I$10:$I$49,MATCH(C170,Setup!$G$10:$G$49,0)),""))</f>
        <v/>
      </c>
    </row>
    <row r="171">
      <c r="A171" s="30" t="n"/>
      <c r="E171" s="31" t="n"/>
      <c r="I171" s="32">
        <f>IF(C171="","",IFERROR(INDEX(Setup!$H$10:$H$49,MATCH(C171,Setup!$G$10:$G$49,0)),"Check category"))</f>
        <v/>
      </c>
      <c r="J171" s="32">
        <f>IF(A171="","",YEAR(A171))</f>
        <v/>
      </c>
      <c r="K171" s="32">
        <f>IF(A171="","",MONTH(A171))</f>
        <v/>
      </c>
      <c r="L171" s="32">
        <f>IF(C171="","",IFERROR(INDEX(Setup!$I$10:$I$49,MATCH(C171,Setup!$G$10:$G$49,0)),""))</f>
        <v/>
      </c>
    </row>
    <row r="172">
      <c r="A172" s="30" t="n"/>
      <c r="E172" s="31" t="n"/>
      <c r="I172" s="32">
        <f>IF(C172="","",IFERROR(INDEX(Setup!$H$10:$H$49,MATCH(C172,Setup!$G$10:$G$49,0)),"Check category"))</f>
        <v/>
      </c>
      <c r="J172" s="32">
        <f>IF(A172="","",YEAR(A172))</f>
        <v/>
      </c>
      <c r="K172" s="32">
        <f>IF(A172="","",MONTH(A172))</f>
        <v/>
      </c>
      <c r="L172" s="32">
        <f>IF(C172="","",IFERROR(INDEX(Setup!$I$10:$I$49,MATCH(C172,Setup!$G$10:$G$49,0)),""))</f>
        <v/>
      </c>
    </row>
    <row r="173">
      <c r="A173" s="30" t="n"/>
      <c r="E173" s="31" t="n"/>
      <c r="I173" s="32">
        <f>IF(C173="","",IFERROR(INDEX(Setup!$H$10:$H$49,MATCH(C173,Setup!$G$10:$G$49,0)),"Check category"))</f>
        <v/>
      </c>
      <c r="J173" s="32">
        <f>IF(A173="","",YEAR(A173))</f>
        <v/>
      </c>
      <c r="K173" s="32">
        <f>IF(A173="","",MONTH(A173))</f>
        <v/>
      </c>
      <c r="L173" s="32">
        <f>IF(C173="","",IFERROR(INDEX(Setup!$I$10:$I$49,MATCH(C173,Setup!$G$10:$G$49,0)),""))</f>
        <v/>
      </c>
    </row>
    <row r="174">
      <c r="A174" s="30" t="n"/>
      <c r="E174" s="31" t="n"/>
      <c r="I174" s="32">
        <f>IF(C174="","",IFERROR(INDEX(Setup!$H$10:$H$49,MATCH(C174,Setup!$G$10:$G$49,0)),"Check category"))</f>
        <v/>
      </c>
      <c r="J174" s="32">
        <f>IF(A174="","",YEAR(A174))</f>
        <v/>
      </c>
      <c r="K174" s="32">
        <f>IF(A174="","",MONTH(A174))</f>
        <v/>
      </c>
      <c r="L174" s="32">
        <f>IF(C174="","",IFERROR(INDEX(Setup!$I$10:$I$49,MATCH(C174,Setup!$G$10:$G$49,0)),""))</f>
        <v/>
      </c>
    </row>
    <row r="175">
      <c r="A175" s="30" t="n"/>
      <c r="E175" s="31" t="n"/>
      <c r="I175" s="32">
        <f>IF(C175="","",IFERROR(INDEX(Setup!$H$10:$H$49,MATCH(C175,Setup!$G$10:$G$49,0)),"Check category"))</f>
        <v/>
      </c>
      <c r="J175" s="32">
        <f>IF(A175="","",YEAR(A175))</f>
        <v/>
      </c>
      <c r="K175" s="32">
        <f>IF(A175="","",MONTH(A175))</f>
        <v/>
      </c>
      <c r="L175" s="32">
        <f>IF(C175="","",IFERROR(INDEX(Setup!$I$10:$I$49,MATCH(C175,Setup!$G$10:$G$49,0)),""))</f>
        <v/>
      </c>
    </row>
    <row r="176">
      <c r="A176" s="30" t="n"/>
      <c r="E176" s="31" t="n"/>
      <c r="I176" s="32">
        <f>IF(C176="","",IFERROR(INDEX(Setup!$H$10:$H$49,MATCH(C176,Setup!$G$10:$G$49,0)),"Check category"))</f>
        <v/>
      </c>
      <c r="J176" s="32">
        <f>IF(A176="","",YEAR(A176))</f>
        <v/>
      </c>
      <c r="K176" s="32">
        <f>IF(A176="","",MONTH(A176))</f>
        <v/>
      </c>
      <c r="L176" s="32">
        <f>IF(C176="","",IFERROR(INDEX(Setup!$I$10:$I$49,MATCH(C176,Setup!$G$10:$G$49,0)),""))</f>
        <v/>
      </c>
    </row>
    <row r="177">
      <c r="A177" s="30" t="n"/>
      <c r="E177" s="31" t="n"/>
      <c r="I177" s="32">
        <f>IF(C177="","",IFERROR(INDEX(Setup!$H$10:$H$49,MATCH(C177,Setup!$G$10:$G$49,0)),"Check category"))</f>
        <v/>
      </c>
      <c r="J177" s="32">
        <f>IF(A177="","",YEAR(A177))</f>
        <v/>
      </c>
      <c r="K177" s="32">
        <f>IF(A177="","",MONTH(A177))</f>
        <v/>
      </c>
      <c r="L177" s="32">
        <f>IF(C177="","",IFERROR(INDEX(Setup!$I$10:$I$49,MATCH(C177,Setup!$G$10:$G$49,0)),""))</f>
        <v/>
      </c>
    </row>
    <row r="178">
      <c r="A178" s="30" t="n"/>
      <c r="E178" s="31" t="n"/>
      <c r="I178" s="32">
        <f>IF(C178="","",IFERROR(INDEX(Setup!$H$10:$H$49,MATCH(C178,Setup!$G$10:$G$49,0)),"Check category"))</f>
        <v/>
      </c>
      <c r="J178" s="32">
        <f>IF(A178="","",YEAR(A178))</f>
        <v/>
      </c>
      <c r="K178" s="32">
        <f>IF(A178="","",MONTH(A178))</f>
        <v/>
      </c>
      <c r="L178" s="32">
        <f>IF(C178="","",IFERROR(INDEX(Setup!$I$10:$I$49,MATCH(C178,Setup!$G$10:$G$49,0)),""))</f>
        <v/>
      </c>
    </row>
    <row r="179">
      <c r="A179" s="30" t="n"/>
      <c r="E179" s="31" t="n"/>
      <c r="I179" s="32">
        <f>IF(C179="","",IFERROR(INDEX(Setup!$H$10:$H$49,MATCH(C179,Setup!$G$10:$G$49,0)),"Check category"))</f>
        <v/>
      </c>
      <c r="J179" s="32">
        <f>IF(A179="","",YEAR(A179))</f>
        <v/>
      </c>
      <c r="K179" s="32">
        <f>IF(A179="","",MONTH(A179))</f>
        <v/>
      </c>
      <c r="L179" s="32">
        <f>IF(C179="","",IFERROR(INDEX(Setup!$I$10:$I$49,MATCH(C179,Setup!$G$10:$G$49,0)),""))</f>
        <v/>
      </c>
    </row>
    <row r="180">
      <c r="A180" s="30" t="n"/>
      <c r="E180" s="31" t="n"/>
      <c r="I180" s="32">
        <f>IF(C180="","",IFERROR(INDEX(Setup!$H$10:$H$49,MATCH(C180,Setup!$G$10:$G$49,0)),"Check category"))</f>
        <v/>
      </c>
      <c r="J180" s="32">
        <f>IF(A180="","",YEAR(A180))</f>
        <v/>
      </c>
      <c r="K180" s="32">
        <f>IF(A180="","",MONTH(A180))</f>
        <v/>
      </c>
      <c r="L180" s="32">
        <f>IF(C180="","",IFERROR(INDEX(Setup!$I$10:$I$49,MATCH(C180,Setup!$G$10:$G$49,0)),""))</f>
        <v/>
      </c>
    </row>
    <row r="181">
      <c r="A181" s="30" t="n"/>
      <c r="E181" s="31" t="n"/>
      <c r="I181" s="32">
        <f>IF(C181="","",IFERROR(INDEX(Setup!$H$10:$H$49,MATCH(C181,Setup!$G$10:$G$49,0)),"Check category"))</f>
        <v/>
      </c>
      <c r="J181" s="32">
        <f>IF(A181="","",YEAR(A181))</f>
        <v/>
      </c>
      <c r="K181" s="32">
        <f>IF(A181="","",MONTH(A181))</f>
        <v/>
      </c>
      <c r="L181" s="32">
        <f>IF(C181="","",IFERROR(INDEX(Setup!$I$10:$I$49,MATCH(C181,Setup!$G$10:$G$49,0)),""))</f>
        <v/>
      </c>
    </row>
    <row r="182">
      <c r="A182" s="30" t="n"/>
      <c r="E182" s="31" t="n"/>
      <c r="I182" s="32">
        <f>IF(C182="","",IFERROR(INDEX(Setup!$H$10:$H$49,MATCH(C182,Setup!$G$10:$G$49,0)),"Check category"))</f>
        <v/>
      </c>
      <c r="J182" s="32">
        <f>IF(A182="","",YEAR(A182))</f>
        <v/>
      </c>
      <c r="K182" s="32">
        <f>IF(A182="","",MONTH(A182))</f>
        <v/>
      </c>
      <c r="L182" s="32">
        <f>IF(C182="","",IFERROR(INDEX(Setup!$I$10:$I$49,MATCH(C182,Setup!$G$10:$G$49,0)),""))</f>
        <v/>
      </c>
    </row>
    <row r="183">
      <c r="A183" s="30" t="n"/>
      <c r="E183" s="31" t="n"/>
      <c r="I183" s="32">
        <f>IF(C183="","",IFERROR(INDEX(Setup!$H$10:$H$49,MATCH(C183,Setup!$G$10:$G$49,0)),"Check category"))</f>
        <v/>
      </c>
      <c r="J183" s="32">
        <f>IF(A183="","",YEAR(A183))</f>
        <v/>
      </c>
      <c r="K183" s="32">
        <f>IF(A183="","",MONTH(A183))</f>
        <v/>
      </c>
      <c r="L183" s="32">
        <f>IF(C183="","",IFERROR(INDEX(Setup!$I$10:$I$49,MATCH(C183,Setup!$G$10:$G$49,0)),""))</f>
        <v/>
      </c>
    </row>
    <row r="184">
      <c r="A184" s="30" t="n"/>
      <c r="E184" s="31" t="n"/>
      <c r="I184" s="32">
        <f>IF(C184="","",IFERROR(INDEX(Setup!$H$10:$H$49,MATCH(C184,Setup!$G$10:$G$49,0)),"Check category"))</f>
        <v/>
      </c>
      <c r="J184" s="32">
        <f>IF(A184="","",YEAR(A184))</f>
        <v/>
      </c>
      <c r="K184" s="32">
        <f>IF(A184="","",MONTH(A184))</f>
        <v/>
      </c>
      <c r="L184" s="32">
        <f>IF(C184="","",IFERROR(INDEX(Setup!$I$10:$I$49,MATCH(C184,Setup!$G$10:$G$49,0)),""))</f>
        <v/>
      </c>
    </row>
    <row r="185">
      <c r="A185" s="30" t="n"/>
      <c r="E185" s="31" t="n"/>
      <c r="I185" s="32">
        <f>IF(C185="","",IFERROR(INDEX(Setup!$H$10:$H$49,MATCH(C185,Setup!$G$10:$G$49,0)),"Check category"))</f>
        <v/>
      </c>
      <c r="J185" s="32">
        <f>IF(A185="","",YEAR(A185))</f>
        <v/>
      </c>
      <c r="K185" s="32">
        <f>IF(A185="","",MONTH(A185))</f>
        <v/>
      </c>
      <c r="L185" s="32">
        <f>IF(C185="","",IFERROR(INDEX(Setup!$I$10:$I$49,MATCH(C185,Setup!$G$10:$G$49,0)),""))</f>
        <v/>
      </c>
    </row>
    <row r="186">
      <c r="A186" s="30" t="n"/>
      <c r="E186" s="31" t="n"/>
      <c r="I186" s="32">
        <f>IF(C186="","",IFERROR(INDEX(Setup!$H$10:$H$49,MATCH(C186,Setup!$G$10:$G$49,0)),"Check category"))</f>
        <v/>
      </c>
      <c r="J186" s="32">
        <f>IF(A186="","",YEAR(A186))</f>
        <v/>
      </c>
      <c r="K186" s="32">
        <f>IF(A186="","",MONTH(A186))</f>
        <v/>
      </c>
      <c r="L186" s="32">
        <f>IF(C186="","",IFERROR(INDEX(Setup!$I$10:$I$49,MATCH(C186,Setup!$G$10:$G$49,0)),""))</f>
        <v/>
      </c>
    </row>
    <row r="187">
      <c r="A187" s="30" t="n"/>
      <c r="E187" s="31" t="n"/>
      <c r="I187" s="32">
        <f>IF(C187="","",IFERROR(INDEX(Setup!$H$10:$H$49,MATCH(C187,Setup!$G$10:$G$49,0)),"Check category"))</f>
        <v/>
      </c>
      <c r="J187" s="32">
        <f>IF(A187="","",YEAR(A187))</f>
        <v/>
      </c>
      <c r="K187" s="32">
        <f>IF(A187="","",MONTH(A187))</f>
        <v/>
      </c>
      <c r="L187" s="32">
        <f>IF(C187="","",IFERROR(INDEX(Setup!$I$10:$I$49,MATCH(C187,Setup!$G$10:$G$49,0)),""))</f>
        <v/>
      </c>
    </row>
    <row r="188">
      <c r="A188" s="30" t="n"/>
      <c r="E188" s="31" t="n"/>
      <c r="I188" s="32">
        <f>IF(C188="","",IFERROR(INDEX(Setup!$H$10:$H$49,MATCH(C188,Setup!$G$10:$G$49,0)),"Check category"))</f>
        <v/>
      </c>
      <c r="J188" s="32">
        <f>IF(A188="","",YEAR(A188))</f>
        <v/>
      </c>
      <c r="K188" s="32">
        <f>IF(A188="","",MONTH(A188))</f>
        <v/>
      </c>
      <c r="L188" s="32">
        <f>IF(C188="","",IFERROR(INDEX(Setup!$I$10:$I$49,MATCH(C188,Setup!$G$10:$G$49,0)),""))</f>
        <v/>
      </c>
    </row>
    <row r="189">
      <c r="A189" s="30" t="n"/>
      <c r="E189" s="31" t="n"/>
      <c r="I189" s="32">
        <f>IF(C189="","",IFERROR(INDEX(Setup!$H$10:$H$49,MATCH(C189,Setup!$G$10:$G$49,0)),"Check category"))</f>
        <v/>
      </c>
      <c r="J189" s="32">
        <f>IF(A189="","",YEAR(A189))</f>
        <v/>
      </c>
      <c r="K189" s="32">
        <f>IF(A189="","",MONTH(A189))</f>
        <v/>
      </c>
      <c r="L189" s="32">
        <f>IF(C189="","",IFERROR(INDEX(Setup!$I$10:$I$49,MATCH(C189,Setup!$G$10:$G$49,0)),""))</f>
        <v/>
      </c>
    </row>
    <row r="190">
      <c r="A190" s="30" t="n"/>
      <c r="E190" s="31" t="n"/>
      <c r="I190" s="32">
        <f>IF(C190="","",IFERROR(INDEX(Setup!$H$10:$H$49,MATCH(C190,Setup!$G$10:$G$49,0)),"Check category"))</f>
        <v/>
      </c>
      <c r="J190" s="32">
        <f>IF(A190="","",YEAR(A190))</f>
        <v/>
      </c>
      <c r="K190" s="32">
        <f>IF(A190="","",MONTH(A190))</f>
        <v/>
      </c>
      <c r="L190" s="32">
        <f>IF(C190="","",IFERROR(INDEX(Setup!$I$10:$I$49,MATCH(C190,Setup!$G$10:$G$49,0)),""))</f>
        <v/>
      </c>
    </row>
    <row r="191">
      <c r="A191" s="30" t="n"/>
      <c r="E191" s="31" t="n"/>
      <c r="I191" s="32">
        <f>IF(C191="","",IFERROR(INDEX(Setup!$H$10:$H$49,MATCH(C191,Setup!$G$10:$G$49,0)),"Check category"))</f>
        <v/>
      </c>
      <c r="J191" s="32">
        <f>IF(A191="","",YEAR(A191))</f>
        <v/>
      </c>
      <c r="K191" s="32">
        <f>IF(A191="","",MONTH(A191))</f>
        <v/>
      </c>
      <c r="L191" s="32">
        <f>IF(C191="","",IFERROR(INDEX(Setup!$I$10:$I$49,MATCH(C191,Setup!$G$10:$G$49,0)),""))</f>
        <v/>
      </c>
    </row>
    <row r="192">
      <c r="A192" s="30" t="n"/>
      <c r="E192" s="31" t="n"/>
      <c r="I192" s="32">
        <f>IF(C192="","",IFERROR(INDEX(Setup!$H$10:$H$49,MATCH(C192,Setup!$G$10:$G$49,0)),"Check category"))</f>
        <v/>
      </c>
      <c r="J192" s="32">
        <f>IF(A192="","",YEAR(A192))</f>
        <v/>
      </c>
      <c r="K192" s="32">
        <f>IF(A192="","",MONTH(A192))</f>
        <v/>
      </c>
      <c r="L192" s="32">
        <f>IF(C192="","",IFERROR(INDEX(Setup!$I$10:$I$49,MATCH(C192,Setup!$G$10:$G$49,0)),""))</f>
        <v/>
      </c>
    </row>
    <row r="193">
      <c r="A193" s="30" t="n"/>
      <c r="E193" s="31" t="n"/>
      <c r="I193" s="32">
        <f>IF(C193="","",IFERROR(INDEX(Setup!$H$10:$H$49,MATCH(C193,Setup!$G$10:$G$49,0)),"Check category"))</f>
        <v/>
      </c>
      <c r="J193" s="32">
        <f>IF(A193="","",YEAR(A193))</f>
        <v/>
      </c>
      <c r="K193" s="32">
        <f>IF(A193="","",MONTH(A193))</f>
        <v/>
      </c>
      <c r="L193" s="32">
        <f>IF(C193="","",IFERROR(INDEX(Setup!$I$10:$I$49,MATCH(C193,Setup!$G$10:$G$49,0)),""))</f>
        <v/>
      </c>
    </row>
    <row r="194">
      <c r="A194" s="30" t="n"/>
      <c r="E194" s="31" t="n"/>
      <c r="I194" s="32">
        <f>IF(C194="","",IFERROR(INDEX(Setup!$H$10:$H$49,MATCH(C194,Setup!$G$10:$G$49,0)),"Check category"))</f>
        <v/>
      </c>
      <c r="J194" s="32">
        <f>IF(A194="","",YEAR(A194))</f>
        <v/>
      </c>
      <c r="K194" s="32">
        <f>IF(A194="","",MONTH(A194))</f>
        <v/>
      </c>
      <c r="L194" s="32">
        <f>IF(C194="","",IFERROR(INDEX(Setup!$I$10:$I$49,MATCH(C194,Setup!$G$10:$G$49,0)),""))</f>
        <v/>
      </c>
    </row>
    <row r="195">
      <c r="A195" s="30" t="n"/>
      <c r="E195" s="31" t="n"/>
      <c r="I195" s="32">
        <f>IF(C195="","",IFERROR(INDEX(Setup!$H$10:$H$49,MATCH(C195,Setup!$G$10:$G$49,0)),"Check category"))</f>
        <v/>
      </c>
      <c r="J195" s="32">
        <f>IF(A195="","",YEAR(A195))</f>
        <v/>
      </c>
      <c r="K195" s="32">
        <f>IF(A195="","",MONTH(A195))</f>
        <v/>
      </c>
      <c r="L195" s="32">
        <f>IF(C195="","",IFERROR(INDEX(Setup!$I$10:$I$49,MATCH(C195,Setup!$G$10:$G$49,0)),""))</f>
        <v/>
      </c>
    </row>
    <row r="196">
      <c r="A196" s="30" t="n"/>
      <c r="E196" s="31" t="n"/>
      <c r="I196" s="32">
        <f>IF(C196="","",IFERROR(INDEX(Setup!$H$10:$H$49,MATCH(C196,Setup!$G$10:$G$49,0)),"Check category"))</f>
        <v/>
      </c>
      <c r="J196" s="32">
        <f>IF(A196="","",YEAR(A196))</f>
        <v/>
      </c>
      <c r="K196" s="32">
        <f>IF(A196="","",MONTH(A196))</f>
        <v/>
      </c>
      <c r="L196" s="32">
        <f>IF(C196="","",IFERROR(INDEX(Setup!$I$10:$I$49,MATCH(C196,Setup!$G$10:$G$49,0)),""))</f>
        <v/>
      </c>
    </row>
    <row r="197">
      <c r="A197" s="30" t="n"/>
      <c r="E197" s="31" t="n"/>
      <c r="I197" s="32">
        <f>IF(C197="","",IFERROR(INDEX(Setup!$H$10:$H$49,MATCH(C197,Setup!$G$10:$G$49,0)),"Check category"))</f>
        <v/>
      </c>
      <c r="J197" s="32">
        <f>IF(A197="","",YEAR(A197))</f>
        <v/>
      </c>
      <c r="K197" s="32">
        <f>IF(A197="","",MONTH(A197))</f>
        <v/>
      </c>
      <c r="L197" s="32">
        <f>IF(C197="","",IFERROR(INDEX(Setup!$I$10:$I$49,MATCH(C197,Setup!$G$10:$G$49,0)),""))</f>
        <v/>
      </c>
    </row>
    <row r="198">
      <c r="A198" s="30" t="n"/>
      <c r="E198" s="31" t="n"/>
      <c r="I198" s="32">
        <f>IF(C198="","",IFERROR(INDEX(Setup!$H$10:$H$49,MATCH(C198,Setup!$G$10:$G$49,0)),"Check category"))</f>
        <v/>
      </c>
      <c r="J198" s="32">
        <f>IF(A198="","",YEAR(A198))</f>
        <v/>
      </c>
      <c r="K198" s="32">
        <f>IF(A198="","",MONTH(A198))</f>
        <v/>
      </c>
      <c r="L198" s="32">
        <f>IF(C198="","",IFERROR(INDEX(Setup!$I$10:$I$49,MATCH(C198,Setup!$G$10:$G$49,0)),""))</f>
        <v/>
      </c>
    </row>
    <row r="199">
      <c r="A199" s="30" t="n"/>
      <c r="E199" s="31" t="n"/>
      <c r="I199" s="32">
        <f>IF(C199="","",IFERROR(INDEX(Setup!$H$10:$H$49,MATCH(C199,Setup!$G$10:$G$49,0)),"Check category"))</f>
        <v/>
      </c>
      <c r="J199" s="32">
        <f>IF(A199="","",YEAR(A199))</f>
        <v/>
      </c>
      <c r="K199" s="32">
        <f>IF(A199="","",MONTH(A199))</f>
        <v/>
      </c>
      <c r="L199" s="32">
        <f>IF(C199="","",IFERROR(INDEX(Setup!$I$10:$I$49,MATCH(C199,Setup!$G$10:$G$49,0)),""))</f>
        <v/>
      </c>
    </row>
    <row r="200">
      <c r="A200" s="30" t="n"/>
      <c r="E200" s="31" t="n"/>
      <c r="I200" s="32">
        <f>IF(C200="","",IFERROR(INDEX(Setup!$H$10:$H$49,MATCH(C200,Setup!$G$10:$G$49,0)),"Check category"))</f>
        <v/>
      </c>
      <c r="J200" s="32">
        <f>IF(A200="","",YEAR(A200))</f>
        <v/>
      </c>
      <c r="K200" s="32">
        <f>IF(A200="","",MONTH(A200))</f>
        <v/>
      </c>
      <c r="L200" s="32">
        <f>IF(C200="","",IFERROR(INDEX(Setup!$I$10:$I$49,MATCH(C200,Setup!$G$10:$G$49,0)),""))</f>
        <v/>
      </c>
    </row>
    <row r="201">
      <c r="A201" s="30" t="n"/>
      <c r="E201" s="31" t="n"/>
      <c r="I201" s="32">
        <f>IF(C201="","",IFERROR(INDEX(Setup!$H$10:$H$49,MATCH(C201,Setup!$G$10:$G$49,0)),"Check category"))</f>
        <v/>
      </c>
      <c r="J201" s="32">
        <f>IF(A201="","",YEAR(A201))</f>
        <v/>
      </c>
      <c r="K201" s="32">
        <f>IF(A201="","",MONTH(A201))</f>
        <v/>
      </c>
      <c r="L201" s="32">
        <f>IF(C201="","",IFERROR(INDEX(Setup!$I$10:$I$49,MATCH(C201,Setup!$G$10:$G$49,0)),""))</f>
        <v/>
      </c>
    </row>
    <row r="202">
      <c r="A202" s="30" t="n"/>
      <c r="E202" s="31" t="n"/>
      <c r="I202" s="32">
        <f>IF(C202="","",IFERROR(INDEX(Setup!$H$10:$H$49,MATCH(C202,Setup!$G$10:$G$49,0)),"Check category"))</f>
        <v/>
      </c>
      <c r="J202" s="32">
        <f>IF(A202="","",YEAR(A202))</f>
        <v/>
      </c>
      <c r="K202" s="32">
        <f>IF(A202="","",MONTH(A202))</f>
        <v/>
      </c>
      <c r="L202" s="32">
        <f>IF(C202="","",IFERROR(INDEX(Setup!$I$10:$I$49,MATCH(C202,Setup!$G$10:$G$49,0)),""))</f>
        <v/>
      </c>
    </row>
    <row r="203">
      <c r="A203" s="30" t="n"/>
      <c r="E203" s="31" t="n"/>
      <c r="I203" s="32">
        <f>IF(C203="","",IFERROR(INDEX(Setup!$H$10:$H$49,MATCH(C203,Setup!$G$10:$G$49,0)),"Check category"))</f>
        <v/>
      </c>
      <c r="J203" s="32">
        <f>IF(A203="","",YEAR(A203))</f>
        <v/>
      </c>
      <c r="K203" s="32">
        <f>IF(A203="","",MONTH(A203))</f>
        <v/>
      </c>
      <c r="L203" s="32">
        <f>IF(C203="","",IFERROR(INDEX(Setup!$I$10:$I$49,MATCH(C203,Setup!$G$10:$G$49,0)),""))</f>
        <v/>
      </c>
    </row>
    <row r="204">
      <c r="A204" s="30" t="n"/>
      <c r="E204" s="31" t="n"/>
      <c r="I204" s="32">
        <f>IF(C204="","",IFERROR(INDEX(Setup!$H$10:$H$49,MATCH(C204,Setup!$G$10:$G$49,0)),"Check category"))</f>
        <v/>
      </c>
      <c r="J204" s="32">
        <f>IF(A204="","",YEAR(A204))</f>
        <v/>
      </c>
      <c r="K204" s="32">
        <f>IF(A204="","",MONTH(A204))</f>
        <v/>
      </c>
      <c r="L204" s="32">
        <f>IF(C204="","",IFERROR(INDEX(Setup!$I$10:$I$49,MATCH(C204,Setup!$G$10:$G$49,0)),""))</f>
        <v/>
      </c>
    </row>
    <row r="205">
      <c r="A205" s="30" t="n"/>
      <c r="E205" s="31" t="n"/>
      <c r="I205" s="32">
        <f>IF(C205="","",IFERROR(INDEX(Setup!$H$10:$H$49,MATCH(C205,Setup!$G$10:$G$49,0)),"Check category"))</f>
        <v/>
      </c>
      <c r="J205" s="32">
        <f>IF(A205="","",YEAR(A205))</f>
        <v/>
      </c>
      <c r="K205" s="32">
        <f>IF(A205="","",MONTH(A205))</f>
        <v/>
      </c>
      <c r="L205" s="32">
        <f>IF(C205="","",IFERROR(INDEX(Setup!$I$10:$I$49,MATCH(C205,Setup!$G$10:$G$49,0)),""))</f>
        <v/>
      </c>
    </row>
    <row r="206">
      <c r="A206" s="30" t="n"/>
      <c r="E206" s="31" t="n"/>
      <c r="I206" s="32">
        <f>IF(C206="","",IFERROR(INDEX(Setup!$H$10:$H$49,MATCH(C206,Setup!$G$10:$G$49,0)),"Check category"))</f>
        <v/>
      </c>
      <c r="J206" s="32">
        <f>IF(A206="","",YEAR(A206))</f>
        <v/>
      </c>
      <c r="K206" s="32">
        <f>IF(A206="","",MONTH(A206))</f>
        <v/>
      </c>
      <c r="L206" s="32">
        <f>IF(C206="","",IFERROR(INDEX(Setup!$I$10:$I$49,MATCH(C206,Setup!$G$10:$G$49,0)),""))</f>
        <v/>
      </c>
    </row>
    <row r="207">
      <c r="A207" s="30" t="n"/>
      <c r="E207" s="31" t="n"/>
      <c r="I207" s="32">
        <f>IF(C207="","",IFERROR(INDEX(Setup!$H$10:$H$49,MATCH(C207,Setup!$G$10:$G$49,0)),"Check category"))</f>
        <v/>
      </c>
      <c r="J207" s="32">
        <f>IF(A207="","",YEAR(A207))</f>
        <v/>
      </c>
      <c r="K207" s="32">
        <f>IF(A207="","",MONTH(A207))</f>
        <v/>
      </c>
      <c r="L207" s="32">
        <f>IF(C207="","",IFERROR(INDEX(Setup!$I$10:$I$49,MATCH(C207,Setup!$G$10:$G$49,0)),""))</f>
        <v/>
      </c>
    </row>
    <row r="208">
      <c r="A208" s="30" t="n"/>
      <c r="E208" s="31" t="n"/>
      <c r="I208" s="32">
        <f>IF(C208="","",IFERROR(INDEX(Setup!$H$10:$H$49,MATCH(C208,Setup!$G$10:$G$49,0)),"Check category"))</f>
        <v/>
      </c>
      <c r="J208" s="32">
        <f>IF(A208="","",YEAR(A208))</f>
        <v/>
      </c>
      <c r="K208" s="32">
        <f>IF(A208="","",MONTH(A208))</f>
        <v/>
      </c>
      <c r="L208" s="32">
        <f>IF(C208="","",IFERROR(INDEX(Setup!$I$10:$I$49,MATCH(C208,Setup!$G$10:$G$49,0)),""))</f>
        <v/>
      </c>
    </row>
    <row r="209">
      <c r="A209" s="30" t="n"/>
      <c r="E209" s="31" t="n"/>
      <c r="I209" s="32">
        <f>IF(C209="","",IFERROR(INDEX(Setup!$H$10:$H$49,MATCH(C209,Setup!$G$10:$G$49,0)),"Check category"))</f>
        <v/>
      </c>
      <c r="J209" s="32">
        <f>IF(A209="","",YEAR(A209))</f>
        <v/>
      </c>
      <c r="K209" s="32">
        <f>IF(A209="","",MONTH(A209))</f>
        <v/>
      </c>
      <c r="L209" s="32">
        <f>IF(C209="","",IFERROR(INDEX(Setup!$I$10:$I$49,MATCH(C209,Setup!$G$10:$G$49,0)),""))</f>
        <v/>
      </c>
    </row>
    <row r="210">
      <c r="A210" s="30" t="n"/>
      <c r="E210" s="31" t="n"/>
      <c r="I210" s="32">
        <f>IF(C210="","",IFERROR(INDEX(Setup!$H$10:$H$49,MATCH(C210,Setup!$G$10:$G$49,0)),"Check category"))</f>
        <v/>
      </c>
      <c r="J210" s="32">
        <f>IF(A210="","",YEAR(A210))</f>
        <v/>
      </c>
      <c r="K210" s="32">
        <f>IF(A210="","",MONTH(A210))</f>
        <v/>
      </c>
      <c r="L210" s="32">
        <f>IF(C210="","",IFERROR(INDEX(Setup!$I$10:$I$49,MATCH(C210,Setup!$G$10:$G$49,0)),""))</f>
        <v/>
      </c>
    </row>
    <row r="211">
      <c r="A211" s="30" t="n"/>
      <c r="E211" s="31" t="n"/>
      <c r="I211" s="32">
        <f>IF(C211="","",IFERROR(INDEX(Setup!$H$10:$H$49,MATCH(C211,Setup!$G$10:$G$49,0)),"Check category"))</f>
        <v/>
      </c>
      <c r="J211" s="32">
        <f>IF(A211="","",YEAR(A211))</f>
        <v/>
      </c>
      <c r="K211" s="32">
        <f>IF(A211="","",MONTH(A211))</f>
        <v/>
      </c>
      <c r="L211" s="32">
        <f>IF(C211="","",IFERROR(INDEX(Setup!$I$10:$I$49,MATCH(C211,Setup!$G$10:$G$49,0)),""))</f>
        <v/>
      </c>
    </row>
    <row r="212">
      <c r="A212" s="30" t="n"/>
      <c r="E212" s="31" t="n"/>
      <c r="I212" s="32">
        <f>IF(C212="","",IFERROR(INDEX(Setup!$H$10:$H$49,MATCH(C212,Setup!$G$10:$G$49,0)),"Check category"))</f>
        <v/>
      </c>
      <c r="J212" s="32">
        <f>IF(A212="","",YEAR(A212))</f>
        <v/>
      </c>
      <c r="K212" s="32">
        <f>IF(A212="","",MONTH(A212))</f>
        <v/>
      </c>
      <c r="L212" s="32">
        <f>IF(C212="","",IFERROR(INDEX(Setup!$I$10:$I$49,MATCH(C212,Setup!$G$10:$G$49,0)),""))</f>
        <v/>
      </c>
    </row>
    <row r="213">
      <c r="A213" s="30" t="n"/>
      <c r="E213" s="31" t="n"/>
      <c r="I213" s="32">
        <f>IF(C213="","",IFERROR(INDEX(Setup!$H$10:$H$49,MATCH(C213,Setup!$G$10:$G$49,0)),"Check category"))</f>
        <v/>
      </c>
      <c r="J213" s="32">
        <f>IF(A213="","",YEAR(A213))</f>
        <v/>
      </c>
      <c r="K213" s="32">
        <f>IF(A213="","",MONTH(A213))</f>
        <v/>
      </c>
      <c r="L213" s="32">
        <f>IF(C213="","",IFERROR(INDEX(Setup!$I$10:$I$49,MATCH(C213,Setup!$G$10:$G$49,0)),""))</f>
        <v/>
      </c>
    </row>
    <row r="214">
      <c r="A214" s="30" t="n"/>
      <c r="E214" s="31" t="n"/>
      <c r="I214" s="32">
        <f>IF(C214="","",IFERROR(INDEX(Setup!$H$10:$H$49,MATCH(C214,Setup!$G$10:$G$49,0)),"Check category"))</f>
        <v/>
      </c>
      <c r="J214" s="32">
        <f>IF(A214="","",YEAR(A214))</f>
        <v/>
      </c>
      <c r="K214" s="32">
        <f>IF(A214="","",MONTH(A214))</f>
        <v/>
      </c>
      <c r="L214" s="32">
        <f>IF(C214="","",IFERROR(INDEX(Setup!$I$10:$I$49,MATCH(C214,Setup!$G$10:$G$49,0)),""))</f>
        <v/>
      </c>
    </row>
    <row r="215">
      <c r="A215" s="30" t="n"/>
      <c r="E215" s="31" t="n"/>
      <c r="I215" s="32">
        <f>IF(C215="","",IFERROR(INDEX(Setup!$H$10:$H$49,MATCH(C215,Setup!$G$10:$G$49,0)),"Check category"))</f>
        <v/>
      </c>
      <c r="J215" s="32">
        <f>IF(A215="","",YEAR(A215))</f>
        <v/>
      </c>
      <c r="K215" s="32">
        <f>IF(A215="","",MONTH(A215))</f>
        <v/>
      </c>
      <c r="L215" s="32">
        <f>IF(C215="","",IFERROR(INDEX(Setup!$I$10:$I$49,MATCH(C215,Setup!$G$10:$G$49,0)),""))</f>
        <v/>
      </c>
    </row>
    <row r="216">
      <c r="A216" s="30" t="n"/>
      <c r="E216" s="31" t="n"/>
      <c r="I216" s="32">
        <f>IF(C216="","",IFERROR(INDEX(Setup!$H$10:$H$49,MATCH(C216,Setup!$G$10:$G$49,0)),"Check category"))</f>
        <v/>
      </c>
      <c r="J216" s="32">
        <f>IF(A216="","",YEAR(A216))</f>
        <v/>
      </c>
      <c r="K216" s="32">
        <f>IF(A216="","",MONTH(A216))</f>
        <v/>
      </c>
      <c r="L216" s="32">
        <f>IF(C216="","",IFERROR(INDEX(Setup!$I$10:$I$49,MATCH(C216,Setup!$G$10:$G$49,0)),""))</f>
        <v/>
      </c>
    </row>
    <row r="217">
      <c r="A217" s="30" t="n"/>
      <c r="E217" s="31" t="n"/>
      <c r="I217" s="32">
        <f>IF(C217="","",IFERROR(INDEX(Setup!$H$10:$H$49,MATCH(C217,Setup!$G$10:$G$49,0)),"Check category"))</f>
        <v/>
      </c>
      <c r="J217" s="32">
        <f>IF(A217="","",YEAR(A217))</f>
        <v/>
      </c>
      <c r="K217" s="32">
        <f>IF(A217="","",MONTH(A217))</f>
        <v/>
      </c>
      <c r="L217" s="32">
        <f>IF(C217="","",IFERROR(INDEX(Setup!$I$10:$I$49,MATCH(C217,Setup!$G$10:$G$49,0)),""))</f>
        <v/>
      </c>
    </row>
    <row r="218">
      <c r="A218" s="30" t="n"/>
      <c r="E218" s="31" t="n"/>
      <c r="I218" s="32">
        <f>IF(C218="","",IFERROR(INDEX(Setup!$H$10:$H$49,MATCH(C218,Setup!$G$10:$G$49,0)),"Check category"))</f>
        <v/>
      </c>
      <c r="J218" s="32">
        <f>IF(A218="","",YEAR(A218))</f>
        <v/>
      </c>
      <c r="K218" s="32">
        <f>IF(A218="","",MONTH(A218))</f>
        <v/>
      </c>
      <c r="L218" s="32">
        <f>IF(C218="","",IFERROR(INDEX(Setup!$I$10:$I$49,MATCH(C218,Setup!$G$10:$G$49,0)),""))</f>
        <v/>
      </c>
    </row>
    <row r="219">
      <c r="A219" s="30" t="n"/>
      <c r="E219" s="31" t="n"/>
      <c r="I219" s="32">
        <f>IF(C219="","",IFERROR(INDEX(Setup!$H$10:$H$49,MATCH(C219,Setup!$G$10:$G$49,0)),"Check category"))</f>
        <v/>
      </c>
      <c r="J219" s="32">
        <f>IF(A219="","",YEAR(A219))</f>
        <v/>
      </c>
      <c r="K219" s="32">
        <f>IF(A219="","",MONTH(A219))</f>
        <v/>
      </c>
      <c r="L219" s="32">
        <f>IF(C219="","",IFERROR(INDEX(Setup!$I$10:$I$49,MATCH(C219,Setup!$G$10:$G$49,0)),""))</f>
        <v/>
      </c>
    </row>
    <row r="220">
      <c r="A220" s="30" t="n"/>
      <c r="E220" s="31" t="n"/>
      <c r="I220" s="32">
        <f>IF(C220="","",IFERROR(INDEX(Setup!$H$10:$H$49,MATCH(C220,Setup!$G$10:$G$49,0)),"Check category"))</f>
        <v/>
      </c>
      <c r="J220" s="32">
        <f>IF(A220="","",YEAR(A220))</f>
        <v/>
      </c>
      <c r="K220" s="32">
        <f>IF(A220="","",MONTH(A220))</f>
        <v/>
      </c>
      <c r="L220" s="32">
        <f>IF(C220="","",IFERROR(INDEX(Setup!$I$10:$I$49,MATCH(C220,Setup!$G$10:$G$49,0)),""))</f>
        <v/>
      </c>
    </row>
    <row r="221">
      <c r="A221" s="30" t="n"/>
      <c r="E221" s="31" t="n"/>
      <c r="I221" s="32">
        <f>IF(C221="","",IFERROR(INDEX(Setup!$H$10:$H$49,MATCH(C221,Setup!$G$10:$G$49,0)),"Check category"))</f>
        <v/>
      </c>
      <c r="J221" s="32">
        <f>IF(A221="","",YEAR(A221))</f>
        <v/>
      </c>
      <c r="K221" s="32">
        <f>IF(A221="","",MONTH(A221))</f>
        <v/>
      </c>
      <c r="L221" s="32">
        <f>IF(C221="","",IFERROR(INDEX(Setup!$I$10:$I$49,MATCH(C221,Setup!$G$10:$G$49,0)),""))</f>
        <v/>
      </c>
    </row>
    <row r="222">
      <c r="A222" s="30" t="n"/>
      <c r="E222" s="31" t="n"/>
      <c r="I222" s="32">
        <f>IF(C222="","",IFERROR(INDEX(Setup!$H$10:$H$49,MATCH(C222,Setup!$G$10:$G$49,0)),"Check category"))</f>
        <v/>
      </c>
      <c r="J222" s="32">
        <f>IF(A222="","",YEAR(A222))</f>
        <v/>
      </c>
      <c r="K222" s="32">
        <f>IF(A222="","",MONTH(A222))</f>
        <v/>
      </c>
      <c r="L222" s="32">
        <f>IF(C222="","",IFERROR(INDEX(Setup!$I$10:$I$49,MATCH(C222,Setup!$G$10:$G$49,0)),""))</f>
        <v/>
      </c>
    </row>
    <row r="223">
      <c r="A223" s="30" t="n"/>
      <c r="E223" s="31" t="n"/>
      <c r="I223" s="32">
        <f>IF(C223="","",IFERROR(INDEX(Setup!$H$10:$H$49,MATCH(C223,Setup!$G$10:$G$49,0)),"Check category"))</f>
        <v/>
      </c>
      <c r="J223" s="32">
        <f>IF(A223="","",YEAR(A223))</f>
        <v/>
      </c>
      <c r="K223" s="32">
        <f>IF(A223="","",MONTH(A223))</f>
        <v/>
      </c>
      <c r="L223" s="32">
        <f>IF(C223="","",IFERROR(INDEX(Setup!$I$10:$I$49,MATCH(C223,Setup!$G$10:$G$49,0)),""))</f>
        <v/>
      </c>
    </row>
    <row r="224">
      <c r="A224" s="30" t="n"/>
      <c r="E224" s="31" t="n"/>
      <c r="I224" s="32">
        <f>IF(C224="","",IFERROR(INDEX(Setup!$H$10:$H$49,MATCH(C224,Setup!$G$10:$G$49,0)),"Check category"))</f>
        <v/>
      </c>
      <c r="J224" s="32">
        <f>IF(A224="","",YEAR(A224))</f>
        <v/>
      </c>
      <c r="K224" s="32">
        <f>IF(A224="","",MONTH(A224))</f>
        <v/>
      </c>
      <c r="L224" s="32">
        <f>IF(C224="","",IFERROR(INDEX(Setup!$I$10:$I$49,MATCH(C224,Setup!$G$10:$G$49,0)),""))</f>
        <v/>
      </c>
    </row>
    <row r="225">
      <c r="A225" s="30" t="n"/>
      <c r="E225" s="31" t="n"/>
      <c r="I225" s="32">
        <f>IF(C225="","",IFERROR(INDEX(Setup!$H$10:$H$49,MATCH(C225,Setup!$G$10:$G$49,0)),"Check category"))</f>
        <v/>
      </c>
      <c r="J225" s="32">
        <f>IF(A225="","",YEAR(A225))</f>
        <v/>
      </c>
      <c r="K225" s="32">
        <f>IF(A225="","",MONTH(A225))</f>
        <v/>
      </c>
      <c r="L225" s="32">
        <f>IF(C225="","",IFERROR(INDEX(Setup!$I$10:$I$49,MATCH(C225,Setup!$G$10:$G$49,0)),""))</f>
        <v/>
      </c>
    </row>
    <row r="226">
      <c r="A226" s="30" t="n"/>
      <c r="E226" s="31" t="n"/>
      <c r="I226" s="32">
        <f>IF(C226="","",IFERROR(INDEX(Setup!$H$10:$H$49,MATCH(C226,Setup!$G$10:$G$49,0)),"Check category"))</f>
        <v/>
      </c>
      <c r="J226" s="32">
        <f>IF(A226="","",YEAR(A226))</f>
        <v/>
      </c>
      <c r="K226" s="32">
        <f>IF(A226="","",MONTH(A226))</f>
        <v/>
      </c>
      <c r="L226" s="32">
        <f>IF(C226="","",IFERROR(INDEX(Setup!$I$10:$I$49,MATCH(C226,Setup!$G$10:$G$49,0)),""))</f>
        <v/>
      </c>
    </row>
    <row r="227">
      <c r="A227" s="30" t="n"/>
      <c r="E227" s="31" t="n"/>
      <c r="I227" s="32">
        <f>IF(C227="","",IFERROR(INDEX(Setup!$H$10:$H$49,MATCH(C227,Setup!$G$10:$G$49,0)),"Check category"))</f>
        <v/>
      </c>
      <c r="J227" s="32">
        <f>IF(A227="","",YEAR(A227))</f>
        <v/>
      </c>
      <c r="K227" s="32">
        <f>IF(A227="","",MONTH(A227))</f>
        <v/>
      </c>
      <c r="L227" s="32">
        <f>IF(C227="","",IFERROR(INDEX(Setup!$I$10:$I$49,MATCH(C227,Setup!$G$10:$G$49,0)),""))</f>
        <v/>
      </c>
    </row>
    <row r="228">
      <c r="A228" s="30" t="n"/>
      <c r="E228" s="31" t="n"/>
      <c r="I228" s="32">
        <f>IF(C228="","",IFERROR(INDEX(Setup!$H$10:$H$49,MATCH(C228,Setup!$G$10:$G$49,0)),"Check category"))</f>
        <v/>
      </c>
      <c r="J228" s="32">
        <f>IF(A228="","",YEAR(A228))</f>
        <v/>
      </c>
      <c r="K228" s="32">
        <f>IF(A228="","",MONTH(A228))</f>
        <v/>
      </c>
      <c r="L228" s="32">
        <f>IF(C228="","",IFERROR(INDEX(Setup!$I$10:$I$49,MATCH(C228,Setup!$G$10:$G$49,0)),""))</f>
        <v/>
      </c>
    </row>
    <row r="229">
      <c r="A229" s="30" t="n"/>
      <c r="E229" s="31" t="n"/>
      <c r="I229" s="32">
        <f>IF(C229="","",IFERROR(INDEX(Setup!$H$10:$H$49,MATCH(C229,Setup!$G$10:$G$49,0)),"Check category"))</f>
        <v/>
      </c>
      <c r="J229" s="32">
        <f>IF(A229="","",YEAR(A229))</f>
        <v/>
      </c>
      <c r="K229" s="32">
        <f>IF(A229="","",MONTH(A229))</f>
        <v/>
      </c>
      <c r="L229" s="32">
        <f>IF(C229="","",IFERROR(INDEX(Setup!$I$10:$I$49,MATCH(C229,Setup!$G$10:$G$49,0)),""))</f>
        <v/>
      </c>
    </row>
    <row r="230">
      <c r="A230" s="30" t="n"/>
      <c r="E230" s="31" t="n"/>
      <c r="I230" s="32">
        <f>IF(C230="","",IFERROR(INDEX(Setup!$H$10:$H$49,MATCH(C230,Setup!$G$10:$G$49,0)),"Check category"))</f>
        <v/>
      </c>
      <c r="J230" s="32">
        <f>IF(A230="","",YEAR(A230))</f>
        <v/>
      </c>
      <c r="K230" s="32">
        <f>IF(A230="","",MONTH(A230))</f>
        <v/>
      </c>
      <c r="L230" s="32">
        <f>IF(C230="","",IFERROR(INDEX(Setup!$I$10:$I$49,MATCH(C230,Setup!$G$10:$G$49,0)),""))</f>
        <v/>
      </c>
    </row>
    <row r="231">
      <c r="A231" s="30" t="n"/>
      <c r="E231" s="31" t="n"/>
      <c r="I231" s="32">
        <f>IF(C231="","",IFERROR(INDEX(Setup!$H$10:$H$49,MATCH(C231,Setup!$G$10:$G$49,0)),"Check category"))</f>
        <v/>
      </c>
      <c r="J231" s="32">
        <f>IF(A231="","",YEAR(A231))</f>
        <v/>
      </c>
      <c r="K231" s="32">
        <f>IF(A231="","",MONTH(A231))</f>
        <v/>
      </c>
      <c r="L231" s="32">
        <f>IF(C231="","",IFERROR(INDEX(Setup!$I$10:$I$49,MATCH(C231,Setup!$G$10:$G$49,0)),""))</f>
        <v/>
      </c>
    </row>
    <row r="232">
      <c r="A232" s="30" t="n"/>
      <c r="E232" s="31" t="n"/>
      <c r="I232" s="32">
        <f>IF(C232="","",IFERROR(INDEX(Setup!$H$10:$H$49,MATCH(C232,Setup!$G$10:$G$49,0)),"Check category"))</f>
        <v/>
      </c>
      <c r="J232" s="32">
        <f>IF(A232="","",YEAR(A232))</f>
        <v/>
      </c>
      <c r="K232" s="32">
        <f>IF(A232="","",MONTH(A232))</f>
        <v/>
      </c>
      <c r="L232" s="32">
        <f>IF(C232="","",IFERROR(INDEX(Setup!$I$10:$I$49,MATCH(C232,Setup!$G$10:$G$49,0)),""))</f>
        <v/>
      </c>
    </row>
    <row r="233">
      <c r="A233" s="30" t="n"/>
      <c r="E233" s="31" t="n"/>
      <c r="I233" s="32">
        <f>IF(C233="","",IFERROR(INDEX(Setup!$H$10:$H$49,MATCH(C233,Setup!$G$10:$G$49,0)),"Check category"))</f>
        <v/>
      </c>
      <c r="J233" s="32">
        <f>IF(A233="","",YEAR(A233))</f>
        <v/>
      </c>
      <c r="K233" s="32">
        <f>IF(A233="","",MONTH(A233))</f>
        <v/>
      </c>
      <c r="L233" s="32">
        <f>IF(C233="","",IFERROR(INDEX(Setup!$I$10:$I$49,MATCH(C233,Setup!$G$10:$G$49,0)),""))</f>
        <v/>
      </c>
    </row>
    <row r="234">
      <c r="A234" s="30" t="n"/>
      <c r="E234" s="31" t="n"/>
      <c r="I234" s="32">
        <f>IF(C234="","",IFERROR(INDEX(Setup!$H$10:$H$49,MATCH(C234,Setup!$G$10:$G$49,0)),"Check category"))</f>
        <v/>
      </c>
      <c r="J234" s="32">
        <f>IF(A234="","",YEAR(A234))</f>
        <v/>
      </c>
      <c r="K234" s="32">
        <f>IF(A234="","",MONTH(A234))</f>
        <v/>
      </c>
      <c r="L234" s="32">
        <f>IF(C234="","",IFERROR(INDEX(Setup!$I$10:$I$49,MATCH(C234,Setup!$G$10:$G$49,0)),""))</f>
        <v/>
      </c>
    </row>
    <row r="235">
      <c r="A235" s="30" t="n"/>
      <c r="E235" s="31" t="n"/>
      <c r="I235" s="32">
        <f>IF(C235="","",IFERROR(INDEX(Setup!$H$10:$H$49,MATCH(C235,Setup!$G$10:$G$49,0)),"Check category"))</f>
        <v/>
      </c>
      <c r="J235" s="32">
        <f>IF(A235="","",YEAR(A235))</f>
        <v/>
      </c>
      <c r="K235" s="32">
        <f>IF(A235="","",MONTH(A235))</f>
        <v/>
      </c>
      <c r="L235" s="32">
        <f>IF(C235="","",IFERROR(INDEX(Setup!$I$10:$I$49,MATCH(C235,Setup!$G$10:$G$49,0)),""))</f>
        <v/>
      </c>
    </row>
    <row r="236">
      <c r="A236" s="30" t="n"/>
      <c r="E236" s="31" t="n"/>
      <c r="I236" s="32">
        <f>IF(C236="","",IFERROR(INDEX(Setup!$H$10:$H$49,MATCH(C236,Setup!$G$10:$G$49,0)),"Check category"))</f>
        <v/>
      </c>
      <c r="J236" s="32">
        <f>IF(A236="","",YEAR(A236))</f>
        <v/>
      </c>
      <c r="K236" s="32">
        <f>IF(A236="","",MONTH(A236))</f>
        <v/>
      </c>
      <c r="L236" s="32">
        <f>IF(C236="","",IFERROR(INDEX(Setup!$I$10:$I$49,MATCH(C236,Setup!$G$10:$G$49,0)),""))</f>
        <v/>
      </c>
    </row>
    <row r="237">
      <c r="A237" s="30" t="n"/>
      <c r="E237" s="31" t="n"/>
      <c r="I237" s="32">
        <f>IF(C237="","",IFERROR(INDEX(Setup!$H$10:$H$49,MATCH(C237,Setup!$G$10:$G$49,0)),"Check category"))</f>
        <v/>
      </c>
      <c r="J237" s="32">
        <f>IF(A237="","",YEAR(A237))</f>
        <v/>
      </c>
      <c r="K237" s="32">
        <f>IF(A237="","",MONTH(A237))</f>
        <v/>
      </c>
      <c r="L237" s="32">
        <f>IF(C237="","",IFERROR(INDEX(Setup!$I$10:$I$49,MATCH(C237,Setup!$G$10:$G$49,0)),""))</f>
        <v/>
      </c>
    </row>
    <row r="238">
      <c r="A238" s="30" t="n"/>
      <c r="E238" s="31" t="n"/>
      <c r="I238" s="32">
        <f>IF(C238="","",IFERROR(INDEX(Setup!$H$10:$H$49,MATCH(C238,Setup!$G$10:$G$49,0)),"Check category"))</f>
        <v/>
      </c>
      <c r="J238" s="32">
        <f>IF(A238="","",YEAR(A238))</f>
        <v/>
      </c>
      <c r="K238" s="32">
        <f>IF(A238="","",MONTH(A238))</f>
        <v/>
      </c>
      <c r="L238" s="32">
        <f>IF(C238="","",IFERROR(INDEX(Setup!$I$10:$I$49,MATCH(C238,Setup!$G$10:$G$49,0)),""))</f>
        <v/>
      </c>
    </row>
    <row r="239">
      <c r="A239" s="30" t="n"/>
      <c r="E239" s="31" t="n"/>
      <c r="I239" s="32">
        <f>IF(C239="","",IFERROR(INDEX(Setup!$H$10:$H$49,MATCH(C239,Setup!$G$10:$G$49,0)),"Check category"))</f>
        <v/>
      </c>
      <c r="J239" s="32">
        <f>IF(A239="","",YEAR(A239))</f>
        <v/>
      </c>
      <c r="K239" s="32">
        <f>IF(A239="","",MONTH(A239))</f>
        <v/>
      </c>
      <c r="L239" s="32">
        <f>IF(C239="","",IFERROR(INDEX(Setup!$I$10:$I$49,MATCH(C239,Setup!$G$10:$G$49,0)),""))</f>
        <v/>
      </c>
    </row>
    <row r="240">
      <c r="A240" s="30" t="n"/>
      <c r="E240" s="31" t="n"/>
      <c r="I240" s="32">
        <f>IF(C240="","",IFERROR(INDEX(Setup!$H$10:$H$49,MATCH(C240,Setup!$G$10:$G$49,0)),"Check category"))</f>
        <v/>
      </c>
      <c r="J240" s="32">
        <f>IF(A240="","",YEAR(A240))</f>
        <v/>
      </c>
      <c r="K240" s="32">
        <f>IF(A240="","",MONTH(A240))</f>
        <v/>
      </c>
      <c r="L240" s="32">
        <f>IF(C240="","",IFERROR(INDEX(Setup!$I$10:$I$49,MATCH(C240,Setup!$G$10:$G$49,0)),""))</f>
        <v/>
      </c>
    </row>
    <row r="241">
      <c r="A241" s="30" t="n"/>
      <c r="E241" s="31" t="n"/>
      <c r="I241" s="32">
        <f>IF(C241="","",IFERROR(INDEX(Setup!$H$10:$H$49,MATCH(C241,Setup!$G$10:$G$49,0)),"Check category"))</f>
        <v/>
      </c>
      <c r="J241" s="32">
        <f>IF(A241="","",YEAR(A241))</f>
        <v/>
      </c>
      <c r="K241" s="32">
        <f>IF(A241="","",MONTH(A241))</f>
        <v/>
      </c>
      <c r="L241" s="32">
        <f>IF(C241="","",IFERROR(INDEX(Setup!$I$10:$I$49,MATCH(C241,Setup!$G$10:$G$49,0)),""))</f>
        <v/>
      </c>
    </row>
    <row r="242">
      <c r="A242" s="30" t="n"/>
      <c r="E242" s="31" t="n"/>
      <c r="I242" s="32">
        <f>IF(C242="","",IFERROR(INDEX(Setup!$H$10:$H$49,MATCH(C242,Setup!$G$10:$G$49,0)),"Check category"))</f>
        <v/>
      </c>
      <c r="J242" s="32">
        <f>IF(A242="","",YEAR(A242))</f>
        <v/>
      </c>
      <c r="K242" s="32">
        <f>IF(A242="","",MONTH(A242))</f>
        <v/>
      </c>
      <c r="L242" s="32">
        <f>IF(C242="","",IFERROR(INDEX(Setup!$I$10:$I$49,MATCH(C242,Setup!$G$10:$G$49,0)),""))</f>
        <v/>
      </c>
    </row>
    <row r="243">
      <c r="A243" s="30" t="n"/>
      <c r="E243" s="31" t="n"/>
      <c r="I243" s="32">
        <f>IF(C243="","",IFERROR(INDEX(Setup!$H$10:$H$49,MATCH(C243,Setup!$G$10:$G$49,0)),"Check category"))</f>
        <v/>
      </c>
      <c r="J243" s="32">
        <f>IF(A243="","",YEAR(A243))</f>
        <v/>
      </c>
      <c r="K243" s="32">
        <f>IF(A243="","",MONTH(A243))</f>
        <v/>
      </c>
      <c r="L243" s="32">
        <f>IF(C243="","",IFERROR(INDEX(Setup!$I$10:$I$49,MATCH(C243,Setup!$G$10:$G$49,0)),""))</f>
        <v/>
      </c>
    </row>
    <row r="244">
      <c r="A244" s="30" t="n"/>
      <c r="E244" s="31" t="n"/>
      <c r="I244" s="32">
        <f>IF(C244="","",IFERROR(INDEX(Setup!$H$10:$H$49,MATCH(C244,Setup!$G$10:$G$49,0)),"Check category"))</f>
        <v/>
      </c>
      <c r="J244" s="32">
        <f>IF(A244="","",YEAR(A244))</f>
        <v/>
      </c>
      <c r="K244" s="32">
        <f>IF(A244="","",MONTH(A244))</f>
        <v/>
      </c>
      <c r="L244" s="32">
        <f>IF(C244="","",IFERROR(INDEX(Setup!$I$10:$I$49,MATCH(C244,Setup!$G$10:$G$49,0)),""))</f>
        <v/>
      </c>
    </row>
    <row r="245">
      <c r="A245" s="30" t="n"/>
      <c r="E245" s="31" t="n"/>
      <c r="I245" s="32">
        <f>IF(C245="","",IFERROR(INDEX(Setup!$H$10:$H$49,MATCH(C245,Setup!$G$10:$G$49,0)),"Check category"))</f>
        <v/>
      </c>
      <c r="J245" s="32">
        <f>IF(A245="","",YEAR(A245))</f>
        <v/>
      </c>
      <c r="K245" s="32">
        <f>IF(A245="","",MONTH(A245))</f>
        <v/>
      </c>
      <c r="L245" s="32">
        <f>IF(C245="","",IFERROR(INDEX(Setup!$I$10:$I$49,MATCH(C245,Setup!$G$10:$G$49,0)),""))</f>
        <v/>
      </c>
    </row>
    <row r="246">
      <c r="A246" s="30" t="n"/>
      <c r="E246" s="31" t="n"/>
      <c r="I246" s="32">
        <f>IF(C246="","",IFERROR(INDEX(Setup!$H$10:$H$49,MATCH(C246,Setup!$G$10:$G$49,0)),"Check category"))</f>
        <v/>
      </c>
      <c r="J246" s="32">
        <f>IF(A246="","",YEAR(A246))</f>
        <v/>
      </c>
      <c r="K246" s="32">
        <f>IF(A246="","",MONTH(A246))</f>
        <v/>
      </c>
      <c r="L246" s="32">
        <f>IF(C246="","",IFERROR(INDEX(Setup!$I$10:$I$49,MATCH(C246,Setup!$G$10:$G$49,0)),""))</f>
        <v/>
      </c>
    </row>
    <row r="247">
      <c r="A247" s="30" t="n"/>
      <c r="E247" s="31" t="n"/>
      <c r="I247" s="32">
        <f>IF(C247="","",IFERROR(INDEX(Setup!$H$10:$H$49,MATCH(C247,Setup!$G$10:$G$49,0)),"Check category"))</f>
        <v/>
      </c>
      <c r="J247" s="32">
        <f>IF(A247="","",YEAR(A247))</f>
        <v/>
      </c>
      <c r="K247" s="32">
        <f>IF(A247="","",MONTH(A247))</f>
        <v/>
      </c>
      <c r="L247" s="32">
        <f>IF(C247="","",IFERROR(INDEX(Setup!$I$10:$I$49,MATCH(C247,Setup!$G$10:$G$49,0)),""))</f>
        <v/>
      </c>
    </row>
    <row r="248">
      <c r="A248" s="30" t="n"/>
      <c r="E248" s="31" t="n"/>
      <c r="I248" s="32">
        <f>IF(C248="","",IFERROR(INDEX(Setup!$H$10:$H$49,MATCH(C248,Setup!$G$10:$G$49,0)),"Check category"))</f>
        <v/>
      </c>
      <c r="J248" s="32">
        <f>IF(A248="","",YEAR(A248))</f>
        <v/>
      </c>
      <c r="K248" s="32">
        <f>IF(A248="","",MONTH(A248))</f>
        <v/>
      </c>
      <c r="L248" s="32">
        <f>IF(C248="","",IFERROR(INDEX(Setup!$I$10:$I$49,MATCH(C248,Setup!$G$10:$G$49,0)),""))</f>
        <v/>
      </c>
    </row>
    <row r="249">
      <c r="A249" s="30" t="n"/>
      <c r="E249" s="31" t="n"/>
      <c r="I249" s="32">
        <f>IF(C249="","",IFERROR(INDEX(Setup!$H$10:$H$49,MATCH(C249,Setup!$G$10:$G$49,0)),"Check category"))</f>
        <v/>
      </c>
      <c r="J249" s="32">
        <f>IF(A249="","",YEAR(A249))</f>
        <v/>
      </c>
      <c r="K249" s="32">
        <f>IF(A249="","",MONTH(A249))</f>
        <v/>
      </c>
      <c r="L249" s="32">
        <f>IF(C249="","",IFERROR(INDEX(Setup!$I$10:$I$49,MATCH(C249,Setup!$G$10:$G$49,0)),""))</f>
        <v/>
      </c>
    </row>
    <row r="250">
      <c r="A250" s="30" t="n"/>
      <c r="E250" s="31" t="n"/>
      <c r="I250" s="32">
        <f>IF(C250="","",IFERROR(INDEX(Setup!$H$10:$H$49,MATCH(C250,Setup!$G$10:$G$49,0)),"Check category"))</f>
        <v/>
      </c>
      <c r="J250" s="32">
        <f>IF(A250="","",YEAR(A250))</f>
        <v/>
      </c>
      <c r="K250" s="32">
        <f>IF(A250="","",MONTH(A250))</f>
        <v/>
      </c>
      <c r="L250" s="32">
        <f>IF(C250="","",IFERROR(INDEX(Setup!$I$10:$I$49,MATCH(C250,Setup!$G$10:$G$49,0)),""))</f>
        <v/>
      </c>
    </row>
    <row r="251">
      <c r="A251" s="30" t="n"/>
      <c r="E251" s="31" t="n"/>
      <c r="I251" s="32">
        <f>IF(C251="","",IFERROR(INDEX(Setup!$H$10:$H$49,MATCH(C251,Setup!$G$10:$G$49,0)),"Check category"))</f>
        <v/>
      </c>
      <c r="J251" s="32">
        <f>IF(A251="","",YEAR(A251))</f>
        <v/>
      </c>
      <c r="K251" s="32">
        <f>IF(A251="","",MONTH(A251))</f>
        <v/>
      </c>
      <c r="L251" s="32">
        <f>IF(C251="","",IFERROR(INDEX(Setup!$I$10:$I$49,MATCH(C251,Setup!$G$10:$G$49,0)),""))</f>
        <v/>
      </c>
    </row>
    <row r="252">
      <c r="A252" s="30" t="n"/>
      <c r="E252" s="31" t="n"/>
      <c r="I252" s="32">
        <f>IF(C252="","",IFERROR(INDEX(Setup!$H$10:$H$49,MATCH(C252,Setup!$G$10:$G$49,0)),"Check category"))</f>
        <v/>
      </c>
      <c r="J252" s="32">
        <f>IF(A252="","",YEAR(A252))</f>
        <v/>
      </c>
      <c r="K252" s="32">
        <f>IF(A252="","",MONTH(A252))</f>
        <v/>
      </c>
      <c r="L252" s="32">
        <f>IF(C252="","",IFERROR(INDEX(Setup!$I$10:$I$49,MATCH(C252,Setup!$G$10:$G$49,0)),""))</f>
        <v/>
      </c>
    </row>
    <row r="253">
      <c r="A253" s="30" t="n"/>
      <c r="E253" s="31" t="n"/>
      <c r="I253" s="32">
        <f>IF(C253="","",IFERROR(INDEX(Setup!$H$10:$H$49,MATCH(C253,Setup!$G$10:$G$49,0)),"Check category"))</f>
        <v/>
      </c>
      <c r="J253" s="32">
        <f>IF(A253="","",YEAR(A253))</f>
        <v/>
      </c>
      <c r="K253" s="32">
        <f>IF(A253="","",MONTH(A253))</f>
        <v/>
      </c>
      <c r="L253" s="32">
        <f>IF(C253="","",IFERROR(INDEX(Setup!$I$10:$I$49,MATCH(C253,Setup!$G$10:$G$49,0)),""))</f>
        <v/>
      </c>
    </row>
    <row r="254">
      <c r="A254" s="30" t="n"/>
      <c r="E254" s="31" t="n"/>
      <c r="I254" s="32">
        <f>IF(C254="","",IFERROR(INDEX(Setup!$H$10:$H$49,MATCH(C254,Setup!$G$10:$G$49,0)),"Check category"))</f>
        <v/>
      </c>
      <c r="J254" s="32">
        <f>IF(A254="","",YEAR(A254))</f>
        <v/>
      </c>
      <c r="K254" s="32">
        <f>IF(A254="","",MONTH(A254))</f>
        <v/>
      </c>
      <c r="L254" s="32">
        <f>IF(C254="","",IFERROR(INDEX(Setup!$I$10:$I$49,MATCH(C254,Setup!$G$10:$G$49,0)),""))</f>
        <v/>
      </c>
    </row>
    <row r="255">
      <c r="A255" s="30" t="n"/>
      <c r="E255" s="31" t="n"/>
      <c r="I255" s="32">
        <f>IF(C255="","",IFERROR(INDEX(Setup!$H$10:$H$49,MATCH(C255,Setup!$G$10:$G$49,0)),"Check category"))</f>
        <v/>
      </c>
      <c r="J255" s="32">
        <f>IF(A255="","",YEAR(A255))</f>
        <v/>
      </c>
      <c r="K255" s="32">
        <f>IF(A255="","",MONTH(A255))</f>
        <v/>
      </c>
      <c r="L255" s="32">
        <f>IF(C255="","",IFERROR(INDEX(Setup!$I$10:$I$49,MATCH(C255,Setup!$G$10:$G$49,0)),""))</f>
        <v/>
      </c>
    </row>
    <row r="256">
      <c r="A256" s="30" t="n"/>
      <c r="E256" s="31" t="n"/>
      <c r="I256" s="32">
        <f>IF(C256="","",IFERROR(INDEX(Setup!$H$10:$H$49,MATCH(C256,Setup!$G$10:$G$49,0)),"Check category"))</f>
        <v/>
      </c>
      <c r="J256" s="32">
        <f>IF(A256="","",YEAR(A256))</f>
        <v/>
      </c>
      <c r="K256" s="32">
        <f>IF(A256="","",MONTH(A256))</f>
        <v/>
      </c>
      <c r="L256" s="32">
        <f>IF(C256="","",IFERROR(INDEX(Setup!$I$10:$I$49,MATCH(C256,Setup!$G$10:$G$49,0)),""))</f>
        <v/>
      </c>
    </row>
    <row r="257">
      <c r="A257" s="30" t="n"/>
      <c r="E257" s="31" t="n"/>
      <c r="I257" s="32">
        <f>IF(C257="","",IFERROR(INDEX(Setup!$H$10:$H$49,MATCH(C257,Setup!$G$10:$G$49,0)),"Check category"))</f>
        <v/>
      </c>
      <c r="J257" s="32">
        <f>IF(A257="","",YEAR(A257))</f>
        <v/>
      </c>
      <c r="K257" s="32">
        <f>IF(A257="","",MONTH(A257))</f>
        <v/>
      </c>
      <c r="L257" s="32">
        <f>IF(C257="","",IFERROR(INDEX(Setup!$I$10:$I$49,MATCH(C257,Setup!$G$10:$G$49,0)),""))</f>
        <v/>
      </c>
    </row>
    <row r="258">
      <c r="A258" s="30" t="n"/>
      <c r="E258" s="31" t="n"/>
      <c r="I258" s="32">
        <f>IF(C258="","",IFERROR(INDEX(Setup!$H$10:$H$49,MATCH(C258,Setup!$G$10:$G$49,0)),"Check category"))</f>
        <v/>
      </c>
      <c r="J258" s="32">
        <f>IF(A258="","",YEAR(A258))</f>
        <v/>
      </c>
      <c r="K258" s="32">
        <f>IF(A258="","",MONTH(A258))</f>
        <v/>
      </c>
      <c r="L258" s="32">
        <f>IF(C258="","",IFERROR(INDEX(Setup!$I$10:$I$49,MATCH(C258,Setup!$G$10:$G$49,0)),""))</f>
        <v/>
      </c>
    </row>
    <row r="259">
      <c r="A259" s="30" t="n"/>
      <c r="E259" s="31" t="n"/>
      <c r="I259" s="32">
        <f>IF(C259="","",IFERROR(INDEX(Setup!$H$10:$H$49,MATCH(C259,Setup!$G$10:$G$49,0)),"Check category"))</f>
        <v/>
      </c>
      <c r="J259" s="32">
        <f>IF(A259="","",YEAR(A259))</f>
        <v/>
      </c>
      <c r="K259" s="32">
        <f>IF(A259="","",MONTH(A259))</f>
        <v/>
      </c>
      <c r="L259" s="32">
        <f>IF(C259="","",IFERROR(INDEX(Setup!$I$10:$I$49,MATCH(C259,Setup!$G$10:$G$49,0)),""))</f>
        <v/>
      </c>
    </row>
    <row r="260">
      <c r="A260" s="30" t="n"/>
      <c r="E260" s="31" t="n"/>
      <c r="I260" s="32">
        <f>IF(C260="","",IFERROR(INDEX(Setup!$H$10:$H$49,MATCH(C260,Setup!$G$10:$G$49,0)),"Check category"))</f>
        <v/>
      </c>
      <c r="J260" s="32">
        <f>IF(A260="","",YEAR(A260))</f>
        <v/>
      </c>
      <c r="K260" s="32">
        <f>IF(A260="","",MONTH(A260))</f>
        <v/>
      </c>
      <c r="L260" s="32">
        <f>IF(C260="","",IFERROR(INDEX(Setup!$I$10:$I$49,MATCH(C260,Setup!$G$10:$G$49,0)),""))</f>
        <v/>
      </c>
    </row>
    <row r="261">
      <c r="A261" s="30" t="n"/>
      <c r="E261" s="31" t="n"/>
      <c r="I261" s="32">
        <f>IF(C261="","",IFERROR(INDEX(Setup!$H$10:$H$49,MATCH(C261,Setup!$G$10:$G$49,0)),"Check category"))</f>
        <v/>
      </c>
      <c r="J261" s="32">
        <f>IF(A261="","",YEAR(A261))</f>
        <v/>
      </c>
      <c r="K261" s="32">
        <f>IF(A261="","",MONTH(A261))</f>
        <v/>
      </c>
      <c r="L261" s="32">
        <f>IF(C261="","",IFERROR(INDEX(Setup!$I$10:$I$49,MATCH(C261,Setup!$G$10:$G$49,0)),""))</f>
        <v/>
      </c>
    </row>
    <row r="262">
      <c r="A262" s="30" t="n"/>
      <c r="E262" s="31" t="n"/>
      <c r="I262" s="32">
        <f>IF(C262="","",IFERROR(INDEX(Setup!$H$10:$H$49,MATCH(C262,Setup!$G$10:$G$49,0)),"Check category"))</f>
        <v/>
      </c>
      <c r="J262" s="32">
        <f>IF(A262="","",YEAR(A262))</f>
        <v/>
      </c>
      <c r="K262" s="32">
        <f>IF(A262="","",MONTH(A262))</f>
        <v/>
      </c>
      <c r="L262" s="32">
        <f>IF(C262="","",IFERROR(INDEX(Setup!$I$10:$I$49,MATCH(C262,Setup!$G$10:$G$49,0)),""))</f>
        <v/>
      </c>
    </row>
    <row r="263">
      <c r="A263" s="30" t="n"/>
      <c r="E263" s="31" t="n"/>
      <c r="I263" s="32">
        <f>IF(C263="","",IFERROR(INDEX(Setup!$H$10:$H$49,MATCH(C263,Setup!$G$10:$G$49,0)),"Check category"))</f>
        <v/>
      </c>
      <c r="J263" s="32">
        <f>IF(A263="","",YEAR(A263))</f>
        <v/>
      </c>
      <c r="K263" s="32">
        <f>IF(A263="","",MONTH(A263))</f>
        <v/>
      </c>
      <c r="L263" s="32">
        <f>IF(C263="","",IFERROR(INDEX(Setup!$I$10:$I$49,MATCH(C263,Setup!$G$10:$G$49,0)),""))</f>
        <v/>
      </c>
    </row>
    <row r="264">
      <c r="A264" s="30" t="n"/>
      <c r="E264" s="31" t="n"/>
      <c r="I264" s="32">
        <f>IF(C264="","",IFERROR(INDEX(Setup!$H$10:$H$49,MATCH(C264,Setup!$G$10:$G$49,0)),"Check category"))</f>
        <v/>
      </c>
      <c r="J264" s="32">
        <f>IF(A264="","",YEAR(A264))</f>
        <v/>
      </c>
      <c r="K264" s="32">
        <f>IF(A264="","",MONTH(A264))</f>
        <v/>
      </c>
      <c r="L264" s="32">
        <f>IF(C264="","",IFERROR(INDEX(Setup!$I$10:$I$49,MATCH(C264,Setup!$G$10:$G$49,0)),""))</f>
        <v/>
      </c>
    </row>
    <row r="265">
      <c r="A265" s="30" t="n"/>
      <c r="E265" s="31" t="n"/>
      <c r="I265" s="32">
        <f>IF(C265="","",IFERROR(INDEX(Setup!$H$10:$H$49,MATCH(C265,Setup!$G$10:$G$49,0)),"Check category"))</f>
        <v/>
      </c>
      <c r="J265" s="32">
        <f>IF(A265="","",YEAR(A265))</f>
        <v/>
      </c>
      <c r="K265" s="32">
        <f>IF(A265="","",MONTH(A265))</f>
        <v/>
      </c>
      <c r="L265" s="32">
        <f>IF(C265="","",IFERROR(INDEX(Setup!$I$10:$I$49,MATCH(C265,Setup!$G$10:$G$49,0)),""))</f>
        <v/>
      </c>
    </row>
    <row r="266">
      <c r="A266" s="30" t="n"/>
      <c r="E266" s="31" t="n"/>
      <c r="I266" s="32">
        <f>IF(C266="","",IFERROR(INDEX(Setup!$H$10:$H$49,MATCH(C266,Setup!$G$10:$G$49,0)),"Check category"))</f>
        <v/>
      </c>
      <c r="J266" s="32">
        <f>IF(A266="","",YEAR(A266))</f>
        <v/>
      </c>
      <c r="K266" s="32">
        <f>IF(A266="","",MONTH(A266))</f>
        <v/>
      </c>
      <c r="L266" s="32">
        <f>IF(C266="","",IFERROR(INDEX(Setup!$I$10:$I$49,MATCH(C266,Setup!$G$10:$G$49,0)),""))</f>
        <v/>
      </c>
    </row>
    <row r="267">
      <c r="A267" s="30" t="n"/>
      <c r="E267" s="31" t="n"/>
      <c r="I267" s="32">
        <f>IF(C267="","",IFERROR(INDEX(Setup!$H$10:$H$49,MATCH(C267,Setup!$G$10:$G$49,0)),"Check category"))</f>
        <v/>
      </c>
      <c r="J267" s="32">
        <f>IF(A267="","",YEAR(A267))</f>
        <v/>
      </c>
      <c r="K267" s="32">
        <f>IF(A267="","",MONTH(A267))</f>
        <v/>
      </c>
      <c r="L267" s="32">
        <f>IF(C267="","",IFERROR(INDEX(Setup!$I$10:$I$49,MATCH(C267,Setup!$G$10:$G$49,0)),""))</f>
        <v/>
      </c>
    </row>
    <row r="268">
      <c r="A268" s="30" t="n"/>
      <c r="E268" s="31" t="n"/>
      <c r="I268" s="32">
        <f>IF(C268="","",IFERROR(INDEX(Setup!$H$10:$H$49,MATCH(C268,Setup!$G$10:$G$49,0)),"Check category"))</f>
        <v/>
      </c>
      <c r="J268" s="32">
        <f>IF(A268="","",YEAR(A268))</f>
        <v/>
      </c>
      <c r="K268" s="32">
        <f>IF(A268="","",MONTH(A268))</f>
        <v/>
      </c>
      <c r="L268" s="32">
        <f>IF(C268="","",IFERROR(INDEX(Setup!$I$10:$I$49,MATCH(C268,Setup!$G$10:$G$49,0)),""))</f>
        <v/>
      </c>
    </row>
    <row r="269">
      <c r="A269" s="30" t="n"/>
      <c r="E269" s="31" t="n"/>
      <c r="I269" s="32">
        <f>IF(C269="","",IFERROR(INDEX(Setup!$H$10:$H$49,MATCH(C269,Setup!$G$10:$G$49,0)),"Check category"))</f>
        <v/>
      </c>
      <c r="J269" s="32">
        <f>IF(A269="","",YEAR(A269))</f>
        <v/>
      </c>
      <c r="K269" s="32">
        <f>IF(A269="","",MONTH(A269))</f>
        <v/>
      </c>
      <c r="L269" s="32">
        <f>IF(C269="","",IFERROR(INDEX(Setup!$I$10:$I$49,MATCH(C269,Setup!$G$10:$G$49,0)),""))</f>
        <v/>
      </c>
    </row>
    <row r="270">
      <c r="A270" s="30" t="n"/>
      <c r="E270" s="31" t="n"/>
      <c r="I270" s="32">
        <f>IF(C270="","",IFERROR(INDEX(Setup!$H$10:$H$49,MATCH(C270,Setup!$G$10:$G$49,0)),"Check category"))</f>
        <v/>
      </c>
      <c r="J270" s="32">
        <f>IF(A270="","",YEAR(A270))</f>
        <v/>
      </c>
      <c r="K270" s="32">
        <f>IF(A270="","",MONTH(A270))</f>
        <v/>
      </c>
      <c r="L270" s="32">
        <f>IF(C270="","",IFERROR(INDEX(Setup!$I$10:$I$49,MATCH(C270,Setup!$G$10:$G$49,0)),""))</f>
        <v/>
      </c>
    </row>
    <row r="271">
      <c r="A271" s="30" t="n"/>
      <c r="E271" s="31" t="n"/>
      <c r="I271" s="32">
        <f>IF(C271="","",IFERROR(INDEX(Setup!$H$10:$H$49,MATCH(C271,Setup!$G$10:$G$49,0)),"Check category"))</f>
        <v/>
      </c>
      <c r="J271" s="32">
        <f>IF(A271="","",YEAR(A271))</f>
        <v/>
      </c>
      <c r="K271" s="32">
        <f>IF(A271="","",MONTH(A271))</f>
        <v/>
      </c>
      <c r="L271" s="32">
        <f>IF(C271="","",IFERROR(INDEX(Setup!$I$10:$I$49,MATCH(C271,Setup!$G$10:$G$49,0)),""))</f>
        <v/>
      </c>
    </row>
    <row r="272">
      <c r="A272" s="30" t="n"/>
      <c r="E272" s="31" t="n"/>
      <c r="I272" s="32">
        <f>IF(C272="","",IFERROR(INDEX(Setup!$H$10:$H$49,MATCH(C272,Setup!$G$10:$G$49,0)),"Check category"))</f>
        <v/>
      </c>
      <c r="J272" s="32">
        <f>IF(A272="","",YEAR(A272))</f>
        <v/>
      </c>
      <c r="K272" s="32">
        <f>IF(A272="","",MONTH(A272))</f>
        <v/>
      </c>
      <c r="L272" s="32">
        <f>IF(C272="","",IFERROR(INDEX(Setup!$I$10:$I$49,MATCH(C272,Setup!$G$10:$G$49,0)),""))</f>
        <v/>
      </c>
    </row>
    <row r="273">
      <c r="A273" s="30" t="n"/>
      <c r="E273" s="31" t="n"/>
      <c r="I273" s="32">
        <f>IF(C273="","",IFERROR(INDEX(Setup!$H$10:$H$49,MATCH(C273,Setup!$G$10:$G$49,0)),"Check category"))</f>
        <v/>
      </c>
      <c r="J273" s="32">
        <f>IF(A273="","",YEAR(A273))</f>
        <v/>
      </c>
      <c r="K273" s="32">
        <f>IF(A273="","",MONTH(A273))</f>
        <v/>
      </c>
      <c r="L273" s="32">
        <f>IF(C273="","",IFERROR(INDEX(Setup!$I$10:$I$49,MATCH(C273,Setup!$G$10:$G$49,0)),""))</f>
        <v/>
      </c>
    </row>
    <row r="274">
      <c r="A274" s="30" t="n"/>
      <c r="E274" s="31" t="n"/>
      <c r="I274" s="32">
        <f>IF(C274="","",IFERROR(INDEX(Setup!$H$10:$H$49,MATCH(C274,Setup!$G$10:$G$49,0)),"Check category"))</f>
        <v/>
      </c>
      <c r="J274" s="32">
        <f>IF(A274="","",YEAR(A274))</f>
        <v/>
      </c>
      <c r="K274" s="32">
        <f>IF(A274="","",MONTH(A274))</f>
        <v/>
      </c>
      <c r="L274" s="32">
        <f>IF(C274="","",IFERROR(INDEX(Setup!$I$10:$I$49,MATCH(C274,Setup!$G$10:$G$49,0)),""))</f>
        <v/>
      </c>
    </row>
    <row r="275">
      <c r="A275" s="30" t="n"/>
      <c r="E275" s="31" t="n"/>
      <c r="I275" s="32">
        <f>IF(C275="","",IFERROR(INDEX(Setup!$H$10:$H$49,MATCH(C275,Setup!$G$10:$G$49,0)),"Check category"))</f>
        <v/>
      </c>
      <c r="J275" s="32">
        <f>IF(A275="","",YEAR(A275))</f>
        <v/>
      </c>
      <c r="K275" s="32">
        <f>IF(A275="","",MONTH(A275))</f>
        <v/>
      </c>
      <c r="L275" s="32">
        <f>IF(C275="","",IFERROR(INDEX(Setup!$I$10:$I$49,MATCH(C275,Setup!$G$10:$G$49,0)),""))</f>
        <v/>
      </c>
    </row>
    <row r="276">
      <c r="A276" s="30" t="n"/>
      <c r="E276" s="31" t="n"/>
      <c r="I276" s="32">
        <f>IF(C276="","",IFERROR(INDEX(Setup!$H$10:$H$49,MATCH(C276,Setup!$G$10:$G$49,0)),"Check category"))</f>
        <v/>
      </c>
      <c r="J276" s="32">
        <f>IF(A276="","",YEAR(A276))</f>
        <v/>
      </c>
      <c r="K276" s="32">
        <f>IF(A276="","",MONTH(A276))</f>
        <v/>
      </c>
      <c r="L276" s="32">
        <f>IF(C276="","",IFERROR(INDEX(Setup!$I$10:$I$49,MATCH(C276,Setup!$G$10:$G$49,0)),""))</f>
        <v/>
      </c>
    </row>
    <row r="277">
      <c r="A277" s="30" t="n"/>
      <c r="E277" s="31" t="n"/>
      <c r="I277" s="32">
        <f>IF(C277="","",IFERROR(INDEX(Setup!$H$10:$H$49,MATCH(C277,Setup!$G$10:$G$49,0)),"Check category"))</f>
        <v/>
      </c>
      <c r="J277" s="32">
        <f>IF(A277="","",YEAR(A277))</f>
        <v/>
      </c>
      <c r="K277" s="32">
        <f>IF(A277="","",MONTH(A277))</f>
        <v/>
      </c>
      <c r="L277" s="32">
        <f>IF(C277="","",IFERROR(INDEX(Setup!$I$10:$I$49,MATCH(C277,Setup!$G$10:$G$49,0)),""))</f>
        <v/>
      </c>
    </row>
    <row r="278">
      <c r="A278" s="30" t="n"/>
      <c r="E278" s="31" t="n"/>
      <c r="I278" s="32">
        <f>IF(C278="","",IFERROR(INDEX(Setup!$H$10:$H$49,MATCH(C278,Setup!$G$10:$G$49,0)),"Check category"))</f>
        <v/>
      </c>
      <c r="J278" s="32">
        <f>IF(A278="","",YEAR(A278))</f>
        <v/>
      </c>
      <c r="K278" s="32">
        <f>IF(A278="","",MONTH(A278))</f>
        <v/>
      </c>
      <c r="L278" s="32">
        <f>IF(C278="","",IFERROR(INDEX(Setup!$I$10:$I$49,MATCH(C278,Setup!$G$10:$G$49,0)),""))</f>
        <v/>
      </c>
    </row>
    <row r="279">
      <c r="A279" s="30" t="n"/>
      <c r="E279" s="31" t="n"/>
      <c r="I279" s="32">
        <f>IF(C279="","",IFERROR(INDEX(Setup!$H$10:$H$49,MATCH(C279,Setup!$G$10:$G$49,0)),"Check category"))</f>
        <v/>
      </c>
      <c r="J279" s="32">
        <f>IF(A279="","",YEAR(A279))</f>
        <v/>
      </c>
      <c r="K279" s="32">
        <f>IF(A279="","",MONTH(A279))</f>
        <v/>
      </c>
      <c r="L279" s="32">
        <f>IF(C279="","",IFERROR(INDEX(Setup!$I$10:$I$49,MATCH(C279,Setup!$G$10:$G$49,0)),""))</f>
        <v/>
      </c>
    </row>
    <row r="280">
      <c r="A280" s="30" t="n"/>
      <c r="E280" s="31" t="n"/>
      <c r="I280" s="32">
        <f>IF(C280="","",IFERROR(INDEX(Setup!$H$10:$H$49,MATCH(C280,Setup!$G$10:$G$49,0)),"Check category"))</f>
        <v/>
      </c>
      <c r="J280" s="32">
        <f>IF(A280="","",YEAR(A280))</f>
        <v/>
      </c>
      <c r="K280" s="32">
        <f>IF(A280="","",MONTH(A280))</f>
        <v/>
      </c>
      <c r="L280" s="32">
        <f>IF(C280="","",IFERROR(INDEX(Setup!$I$10:$I$49,MATCH(C280,Setup!$G$10:$G$49,0)),""))</f>
        <v/>
      </c>
    </row>
    <row r="281">
      <c r="A281" s="30" t="n"/>
      <c r="E281" s="31" t="n"/>
      <c r="I281" s="32">
        <f>IF(C281="","",IFERROR(INDEX(Setup!$H$10:$H$49,MATCH(C281,Setup!$G$10:$G$49,0)),"Check category"))</f>
        <v/>
      </c>
      <c r="J281" s="32">
        <f>IF(A281="","",YEAR(A281))</f>
        <v/>
      </c>
      <c r="K281" s="32">
        <f>IF(A281="","",MONTH(A281))</f>
        <v/>
      </c>
      <c r="L281" s="32">
        <f>IF(C281="","",IFERROR(INDEX(Setup!$I$10:$I$49,MATCH(C281,Setup!$G$10:$G$49,0)),""))</f>
        <v/>
      </c>
    </row>
    <row r="282">
      <c r="A282" s="30" t="n"/>
      <c r="E282" s="31" t="n"/>
      <c r="I282" s="32">
        <f>IF(C282="","",IFERROR(INDEX(Setup!$H$10:$H$49,MATCH(C282,Setup!$G$10:$G$49,0)),"Check category"))</f>
        <v/>
      </c>
      <c r="J282" s="32">
        <f>IF(A282="","",YEAR(A282))</f>
        <v/>
      </c>
      <c r="K282" s="32">
        <f>IF(A282="","",MONTH(A282))</f>
        <v/>
      </c>
      <c r="L282" s="32">
        <f>IF(C282="","",IFERROR(INDEX(Setup!$I$10:$I$49,MATCH(C282,Setup!$G$10:$G$49,0)),""))</f>
        <v/>
      </c>
    </row>
    <row r="283">
      <c r="A283" s="30" t="n"/>
      <c r="E283" s="31" t="n"/>
      <c r="I283" s="32">
        <f>IF(C283="","",IFERROR(INDEX(Setup!$H$10:$H$49,MATCH(C283,Setup!$G$10:$G$49,0)),"Check category"))</f>
        <v/>
      </c>
      <c r="J283" s="32">
        <f>IF(A283="","",YEAR(A283))</f>
        <v/>
      </c>
      <c r="K283" s="32">
        <f>IF(A283="","",MONTH(A283))</f>
        <v/>
      </c>
      <c r="L283" s="32">
        <f>IF(C283="","",IFERROR(INDEX(Setup!$I$10:$I$49,MATCH(C283,Setup!$G$10:$G$49,0)),""))</f>
        <v/>
      </c>
    </row>
    <row r="284">
      <c r="A284" s="30" t="n"/>
      <c r="E284" s="31" t="n"/>
      <c r="I284" s="32">
        <f>IF(C284="","",IFERROR(INDEX(Setup!$H$10:$H$49,MATCH(C284,Setup!$G$10:$G$49,0)),"Check category"))</f>
        <v/>
      </c>
      <c r="J284" s="32">
        <f>IF(A284="","",YEAR(A284))</f>
        <v/>
      </c>
      <c r="K284" s="32">
        <f>IF(A284="","",MONTH(A284))</f>
        <v/>
      </c>
      <c r="L284" s="32">
        <f>IF(C284="","",IFERROR(INDEX(Setup!$I$10:$I$49,MATCH(C284,Setup!$G$10:$G$49,0)),""))</f>
        <v/>
      </c>
    </row>
    <row r="285">
      <c r="A285" s="30" t="n"/>
      <c r="E285" s="31" t="n"/>
      <c r="I285" s="32">
        <f>IF(C285="","",IFERROR(INDEX(Setup!$H$10:$H$49,MATCH(C285,Setup!$G$10:$G$49,0)),"Check category"))</f>
        <v/>
      </c>
      <c r="J285" s="32">
        <f>IF(A285="","",YEAR(A285))</f>
        <v/>
      </c>
      <c r="K285" s="32">
        <f>IF(A285="","",MONTH(A285))</f>
        <v/>
      </c>
      <c r="L285" s="32">
        <f>IF(C285="","",IFERROR(INDEX(Setup!$I$10:$I$49,MATCH(C285,Setup!$G$10:$G$49,0)),""))</f>
        <v/>
      </c>
    </row>
    <row r="286">
      <c r="A286" s="30" t="n"/>
      <c r="E286" s="31" t="n"/>
      <c r="I286" s="32">
        <f>IF(C286="","",IFERROR(INDEX(Setup!$H$10:$H$49,MATCH(C286,Setup!$G$10:$G$49,0)),"Check category"))</f>
        <v/>
      </c>
      <c r="J286" s="32">
        <f>IF(A286="","",YEAR(A286))</f>
        <v/>
      </c>
      <c r="K286" s="32">
        <f>IF(A286="","",MONTH(A286))</f>
        <v/>
      </c>
      <c r="L286" s="32">
        <f>IF(C286="","",IFERROR(INDEX(Setup!$I$10:$I$49,MATCH(C286,Setup!$G$10:$G$49,0)),""))</f>
        <v/>
      </c>
    </row>
    <row r="287">
      <c r="A287" s="30" t="n"/>
      <c r="E287" s="31" t="n"/>
      <c r="I287" s="32">
        <f>IF(C287="","",IFERROR(INDEX(Setup!$H$10:$H$49,MATCH(C287,Setup!$G$10:$G$49,0)),"Check category"))</f>
        <v/>
      </c>
      <c r="J287" s="32">
        <f>IF(A287="","",YEAR(A287))</f>
        <v/>
      </c>
      <c r="K287" s="32">
        <f>IF(A287="","",MONTH(A287))</f>
        <v/>
      </c>
      <c r="L287" s="32">
        <f>IF(C287="","",IFERROR(INDEX(Setup!$I$10:$I$49,MATCH(C287,Setup!$G$10:$G$49,0)),""))</f>
        <v/>
      </c>
    </row>
    <row r="288">
      <c r="A288" s="30" t="n"/>
      <c r="E288" s="31" t="n"/>
      <c r="I288" s="32">
        <f>IF(C288="","",IFERROR(INDEX(Setup!$H$10:$H$49,MATCH(C288,Setup!$G$10:$G$49,0)),"Check category"))</f>
        <v/>
      </c>
      <c r="J288" s="32">
        <f>IF(A288="","",YEAR(A288))</f>
        <v/>
      </c>
      <c r="K288" s="32">
        <f>IF(A288="","",MONTH(A288))</f>
        <v/>
      </c>
      <c r="L288" s="32">
        <f>IF(C288="","",IFERROR(INDEX(Setup!$I$10:$I$49,MATCH(C288,Setup!$G$10:$G$49,0)),""))</f>
        <v/>
      </c>
    </row>
    <row r="289">
      <c r="A289" s="30" t="n"/>
      <c r="E289" s="31" t="n"/>
      <c r="I289" s="32">
        <f>IF(C289="","",IFERROR(INDEX(Setup!$H$10:$H$49,MATCH(C289,Setup!$G$10:$G$49,0)),"Check category"))</f>
        <v/>
      </c>
      <c r="J289" s="32">
        <f>IF(A289="","",YEAR(A289))</f>
        <v/>
      </c>
      <c r="K289" s="32">
        <f>IF(A289="","",MONTH(A289))</f>
        <v/>
      </c>
      <c r="L289" s="32">
        <f>IF(C289="","",IFERROR(INDEX(Setup!$I$10:$I$49,MATCH(C289,Setup!$G$10:$G$49,0)),""))</f>
        <v/>
      </c>
    </row>
    <row r="290">
      <c r="A290" s="30" t="n"/>
      <c r="E290" s="31" t="n"/>
      <c r="I290" s="32">
        <f>IF(C290="","",IFERROR(INDEX(Setup!$H$10:$H$49,MATCH(C290,Setup!$G$10:$G$49,0)),"Check category"))</f>
        <v/>
      </c>
      <c r="J290" s="32">
        <f>IF(A290="","",YEAR(A290))</f>
        <v/>
      </c>
      <c r="K290" s="32">
        <f>IF(A290="","",MONTH(A290))</f>
        <v/>
      </c>
      <c r="L290" s="32">
        <f>IF(C290="","",IFERROR(INDEX(Setup!$I$10:$I$49,MATCH(C290,Setup!$G$10:$G$49,0)),""))</f>
        <v/>
      </c>
    </row>
    <row r="291">
      <c r="A291" s="30" t="n"/>
      <c r="E291" s="31" t="n"/>
      <c r="I291" s="32">
        <f>IF(C291="","",IFERROR(INDEX(Setup!$H$10:$H$49,MATCH(C291,Setup!$G$10:$G$49,0)),"Check category"))</f>
        <v/>
      </c>
      <c r="J291" s="32">
        <f>IF(A291="","",YEAR(A291))</f>
        <v/>
      </c>
      <c r="K291" s="32">
        <f>IF(A291="","",MONTH(A291))</f>
        <v/>
      </c>
      <c r="L291" s="32">
        <f>IF(C291="","",IFERROR(INDEX(Setup!$I$10:$I$49,MATCH(C291,Setup!$G$10:$G$49,0)),""))</f>
        <v/>
      </c>
    </row>
    <row r="292">
      <c r="A292" s="30" t="n"/>
      <c r="E292" s="31" t="n"/>
      <c r="I292" s="32">
        <f>IF(C292="","",IFERROR(INDEX(Setup!$H$10:$H$49,MATCH(C292,Setup!$G$10:$G$49,0)),"Check category"))</f>
        <v/>
      </c>
      <c r="J292" s="32">
        <f>IF(A292="","",YEAR(A292))</f>
        <v/>
      </c>
      <c r="K292" s="32">
        <f>IF(A292="","",MONTH(A292))</f>
        <v/>
      </c>
      <c r="L292" s="32">
        <f>IF(C292="","",IFERROR(INDEX(Setup!$I$10:$I$49,MATCH(C292,Setup!$G$10:$G$49,0)),""))</f>
        <v/>
      </c>
    </row>
    <row r="293">
      <c r="A293" s="30" t="n"/>
      <c r="E293" s="31" t="n"/>
      <c r="I293" s="32">
        <f>IF(C293="","",IFERROR(INDEX(Setup!$H$10:$H$49,MATCH(C293,Setup!$G$10:$G$49,0)),"Check category"))</f>
        <v/>
      </c>
      <c r="J293" s="32">
        <f>IF(A293="","",YEAR(A293))</f>
        <v/>
      </c>
      <c r="K293" s="32">
        <f>IF(A293="","",MONTH(A293))</f>
        <v/>
      </c>
      <c r="L293" s="32">
        <f>IF(C293="","",IFERROR(INDEX(Setup!$I$10:$I$49,MATCH(C293,Setup!$G$10:$G$49,0)),""))</f>
        <v/>
      </c>
    </row>
    <row r="294">
      <c r="A294" s="30" t="n"/>
      <c r="E294" s="31" t="n"/>
      <c r="I294" s="32">
        <f>IF(C294="","",IFERROR(INDEX(Setup!$H$10:$H$49,MATCH(C294,Setup!$G$10:$G$49,0)),"Check category"))</f>
        <v/>
      </c>
      <c r="J294" s="32">
        <f>IF(A294="","",YEAR(A294))</f>
        <v/>
      </c>
      <c r="K294" s="32">
        <f>IF(A294="","",MONTH(A294))</f>
        <v/>
      </c>
      <c r="L294" s="32">
        <f>IF(C294="","",IFERROR(INDEX(Setup!$I$10:$I$49,MATCH(C294,Setup!$G$10:$G$49,0)),""))</f>
        <v/>
      </c>
    </row>
    <row r="295">
      <c r="A295" s="30" t="n"/>
      <c r="E295" s="31" t="n"/>
      <c r="I295" s="32">
        <f>IF(C295="","",IFERROR(INDEX(Setup!$H$10:$H$49,MATCH(C295,Setup!$G$10:$G$49,0)),"Check category"))</f>
        <v/>
      </c>
      <c r="J295" s="32">
        <f>IF(A295="","",YEAR(A295))</f>
        <v/>
      </c>
      <c r="K295" s="32">
        <f>IF(A295="","",MONTH(A295))</f>
        <v/>
      </c>
      <c r="L295" s="32">
        <f>IF(C295="","",IFERROR(INDEX(Setup!$I$10:$I$49,MATCH(C295,Setup!$G$10:$G$49,0)),""))</f>
        <v/>
      </c>
    </row>
    <row r="296">
      <c r="A296" s="30" t="n"/>
      <c r="E296" s="31" t="n"/>
      <c r="I296" s="32">
        <f>IF(C296="","",IFERROR(INDEX(Setup!$H$10:$H$49,MATCH(C296,Setup!$G$10:$G$49,0)),"Check category"))</f>
        <v/>
      </c>
      <c r="J296" s="32">
        <f>IF(A296="","",YEAR(A296))</f>
        <v/>
      </c>
      <c r="K296" s="32">
        <f>IF(A296="","",MONTH(A296))</f>
        <v/>
      </c>
      <c r="L296" s="32">
        <f>IF(C296="","",IFERROR(INDEX(Setup!$I$10:$I$49,MATCH(C296,Setup!$G$10:$G$49,0)),""))</f>
        <v/>
      </c>
    </row>
    <row r="297">
      <c r="A297" s="30" t="n"/>
      <c r="E297" s="31" t="n"/>
      <c r="I297" s="32">
        <f>IF(C297="","",IFERROR(INDEX(Setup!$H$10:$H$49,MATCH(C297,Setup!$G$10:$G$49,0)),"Check category"))</f>
        <v/>
      </c>
      <c r="J297" s="32">
        <f>IF(A297="","",YEAR(A297))</f>
        <v/>
      </c>
      <c r="K297" s="32">
        <f>IF(A297="","",MONTH(A297))</f>
        <v/>
      </c>
      <c r="L297" s="32">
        <f>IF(C297="","",IFERROR(INDEX(Setup!$I$10:$I$49,MATCH(C297,Setup!$G$10:$G$49,0)),""))</f>
        <v/>
      </c>
    </row>
    <row r="298">
      <c r="A298" s="30" t="n"/>
      <c r="E298" s="31" t="n"/>
      <c r="I298" s="32">
        <f>IF(C298="","",IFERROR(INDEX(Setup!$H$10:$H$49,MATCH(C298,Setup!$G$10:$G$49,0)),"Check category"))</f>
        <v/>
      </c>
      <c r="J298" s="32">
        <f>IF(A298="","",YEAR(A298))</f>
        <v/>
      </c>
      <c r="K298" s="32">
        <f>IF(A298="","",MONTH(A298))</f>
        <v/>
      </c>
      <c r="L298" s="32">
        <f>IF(C298="","",IFERROR(INDEX(Setup!$I$10:$I$49,MATCH(C298,Setup!$G$10:$G$49,0)),""))</f>
        <v/>
      </c>
    </row>
    <row r="299">
      <c r="A299" s="30" t="n"/>
      <c r="E299" s="31" t="n"/>
      <c r="I299" s="32">
        <f>IF(C299="","",IFERROR(INDEX(Setup!$H$10:$H$49,MATCH(C299,Setup!$G$10:$G$49,0)),"Check category"))</f>
        <v/>
      </c>
      <c r="J299" s="32">
        <f>IF(A299="","",YEAR(A299))</f>
        <v/>
      </c>
      <c r="K299" s="32">
        <f>IF(A299="","",MONTH(A299))</f>
        <v/>
      </c>
      <c r="L299" s="32">
        <f>IF(C299="","",IFERROR(INDEX(Setup!$I$10:$I$49,MATCH(C299,Setup!$G$10:$G$49,0)),""))</f>
        <v/>
      </c>
    </row>
    <row r="300">
      <c r="A300" s="30" t="n"/>
      <c r="E300" s="31" t="n"/>
      <c r="I300" s="32">
        <f>IF(C300="","",IFERROR(INDEX(Setup!$H$10:$H$49,MATCH(C300,Setup!$G$10:$G$49,0)),"Check category"))</f>
        <v/>
      </c>
      <c r="J300" s="32">
        <f>IF(A300="","",YEAR(A300))</f>
        <v/>
      </c>
      <c r="K300" s="32">
        <f>IF(A300="","",MONTH(A300))</f>
        <v/>
      </c>
      <c r="L300" s="32">
        <f>IF(C300="","",IFERROR(INDEX(Setup!$I$10:$I$49,MATCH(C300,Setup!$G$10:$G$49,0)),""))</f>
        <v/>
      </c>
    </row>
    <row r="301">
      <c r="A301" s="30" t="n"/>
      <c r="E301" s="31" t="n"/>
      <c r="I301" s="32">
        <f>IF(C301="","",IFERROR(INDEX(Setup!$H$10:$H$49,MATCH(C301,Setup!$G$10:$G$49,0)),"Check category"))</f>
        <v/>
      </c>
      <c r="J301" s="32">
        <f>IF(A301="","",YEAR(A301))</f>
        <v/>
      </c>
      <c r="K301" s="32">
        <f>IF(A301="","",MONTH(A301))</f>
        <v/>
      </c>
      <c r="L301" s="32">
        <f>IF(C301="","",IFERROR(INDEX(Setup!$I$10:$I$49,MATCH(C301,Setup!$G$10:$G$49,0)),""))</f>
        <v/>
      </c>
    </row>
    <row r="302">
      <c r="A302" s="30" t="n"/>
      <c r="E302" s="31" t="n"/>
      <c r="I302" s="32">
        <f>IF(C302="","",IFERROR(INDEX(Setup!$H$10:$H$49,MATCH(C302,Setup!$G$10:$G$49,0)),"Check category"))</f>
        <v/>
      </c>
      <c r="J302" s="32">
        <f>IF(A302="","",YEAR(A302))</f>
        <v/>
      </c>
      <c r="K302" s="32">
        <f>IF(A302="","",MONTH(A302))</f>
        <v/>
      </c>
      <c r="L302" s="32">
        <f>IF(C302="","",IFERROR(INDEX(Setup!$I$10:$I$49,MATCH(C302,Setup!$G$10:$G$49,0)),""))</f>
        <v/>
      </c>
    </row>
    <row r="303">
      <c r="A303" s="30" t="n"/>
      <c r="E303" s="31" t="n"/>
      <c r="I303" s="32">
        <f>IF(C303="","",IFERROR(INDEX(Setup!$H$10:$H$49,MATCH(C303,Setup!$G$10:$G$49,0)),"Check category"))</f>
        <v/>
      </c>
      <c r="J303" s="32">
        <f>IF(A303="","",YEAR(A303))</f>
        <v/>
      </c>
      <c r="K303" s="32">
        <f>IF(A303="","",MONTH(A303))</f>
        <v/>
      </c>
      <c r="L303" s="32">
        <f>IF(C303="","",IFERROR(INDEX(Setup!$I$10:$I$49,MATCH(C303,Setup!$G$10:$G$49,0)),""))</f>
        <v/>
      </c>
    </row>
    <row r="304">
      <c r="A304" s="30" t="n"/>
      <c r="E304" s="31" t="n"/>
      <c r="I304" s="32">
        <f>IF(C304="","",IFERROR(INDEX(Setup!$H$10:$H$49,MATCH(C304,Setup!$G$10:$G$49,0)),"Check category"))</f>
        <v/>
      </c>
      <c r="J304" s="32">
        <f>IF(A304="","",YEAR(A304))</f>
        <v/>
      </c>
      <c r="K304" s="32">
        <f>IF(A304="","",MONTH(A304))</f>
        <v/>
      </c>
      <c r="L304" s="32">
        <f>IF(C304="","",IFERROR(INDEX(Setup!$I$10:$I$49,MATCH(C304,Setup!$G$10:$G$49,0)),""))</f>
        <v/>
      </c>
    </row>
    <row r="305">
      <c r="A305" s="30" t="n"/>
      <c r="E305" s="31" t="n"/>
      <c r="I305" s="32">
        <f>IF(C305="","",IFERROR(INDEX(Setup!$H$10:$H$49,MATCH(C305,Setup!$G$10:$G$49,0)),"Check category"))</f>
        <v/>
      </c>
      <c r="J305" s="32">
        <f>IF(A305="","",YEAR(A305))</f>
        <v/>
      </c>
      <c r="K305" s="32">
        <f>IF(A305="","",MONTH(A305))</f>
        <v/>
      </c>
      <c r="L305" s="32">
        <f>IF(C305="","",IFERROR(INDEX(Setup!$I$10:$I$49,MATCH(C305,Setup!$G$10:$G$49,0)),""))</f>
        <v/>
      </c>
    </row>
    <row r="306">
      <c r="A306" s="30" t="n"/>
      <c r="E306" s="31" t="n"/>
      <c r="I306" s="32">
        <f>IF(C306="","",IFERROR(INDEX(Setup!$H$10:$H$49,MATCH(C306,Setup!$G$10:$G$49,0)),"Check category"))</f>
        <v/>
      </c>
      <c r="J306" s="32">
        <f>IF(A306="","",YEAR(A306))</f>
        <v/>
      </c>
      <c r="K306" s="32">
        <f>IF(A306="","",MONTH(A306))</f>
        <v/>
      </c>
      <c r="L306" s="32">
        <f>IF(C306="","",IFERROR(INDEX(Setup!$I$10:$I$49,MATCH(C306,Setup!$G$10:$G$49,0)),""))</f>
        <v/>
      </c>
    </row>
    <row r="307">
      <c r="A307" s="30" t="n"/>
      <c r="E307" s="31" t="n"/>
      <c r="I307" s="32">
        <f>IF(C307="","",IFERROR(INDEX(Setup!$H$10:$H$49,MATCH(C307,Setup!$G$10:$G$49,0)),"Check category"))</f>
        <v/>
      </c>
      <c r="J307" s="32">
        <f>IF(A307="","",YEAR(A307))</f>
        <v/>
      </c>
      <c r="K307" s="32">
        <f>IF(A307="","",MONTH(A307))</f>
        <v/>
      </c>
      <c r="L307" s="32">
        <f>IF(C307="","",IFERROR(INDEX(Setup!$I$10:$I$49,MATCH(C307,Setup!$G$10:$G$49,0)),""))</f>
        <v/>
      </c>
    </row>
    <row r="308">
      <c r="A308" s="30" t="n"/>
      <c r="E308" s="31" t="n"/>
      <c r="I308" s="32">
        <f>IF(C308="","",IFERROR(INDEX(Setup!$H$10:$H$49,MATCH(C308,Setup!$G$10:$G$49,0)),"Check category"))</f>
        <v/>
      </c>
      <c r="J308" s="32">
        <f>IF(A308="","",YEAR(A308))</f>
        <v/>
      </c>
      <c r="K308" s="32">
        <f>IF(A308="","",MONTH(A308))</f>
        <v/>
      </c>
      <c r="L308" s="32">
        <f>IF(C308="","",IFERROR(INDEX(Setup!$I$10:$I$49,MATCH(C308,Setup!$G$10:$G$49,0)),""))</f>
        <v/>
      </c>
    </row>
    <row r="309">
      <c r="A309" s="30" t="n"/>
      <c r="E309" s="31" t="n"/>
      <c r="I309" s="32">
        <f>IF(C309="","",IFERROR(INDEX(Setup!$H$10:$H$49,MATCH(C309,Setup!$G$10:$G$49,0)),"Check category"))</f>
        <v/>
      </c>
      <c r="J309" s="32">
        <f>IF(A309="","",YEAR(A309))</f>
        <v/>
      </c>
      <c r="K309" s="32">
        <f>IF(A309="","",MONTH(A309))</f>
        <v/>
      </c>
      <c r="L309" s="32">
        <f>IF(C309="","",IFERROR(INDEX(Setup!$I$10:$I$49,MATCH(C309,Setup!$G$10:$G$49,0)),""))</f>
        <v/>
      </c>
    </row>
    <row r="310">
      <c r="A310" s="30" t="n"/>
      <c r="E310" s="31" t="n"/>
      <c r="I310" s="32">
        <f>IF(C310="","",IFERROR(INDEX(Setup!$H$10:$H$49,MATCH(C310,Setup!$G$10:$G$49,0)),"Check category"))</f>
        <v/>
      </c>
      <c r="J310" s="32">
        <f>IF(A310="","",YEAR(A310))</f>
        <v/>
      </c>
      <c r="K310" s="32">
        <f>IF(A310="","",MONTH(A310))</f>
        <v/>
      </c>
      <c r="L310" s="32">
        <f>IF(C310="","",IFERROR(INDEX(Setup!$I$10:$I$49,MATCH(C310,Setup!$G$10:$G$49,0)),""))</f>
        <v/>
      </c>
    </row>
    <row r="311">
      <c r="A311" s="30" t="n"/>
      <c r="E311" s="31" t="n"/>
      <c r="I311" s="32">
        <f>IF(C311="","",IFERROR(INDEX(Setup!$H$10:$H$49,MATCH(C311,Setup!$G$10:$G$49,0)),"Check category"))</f>
        <v/>
      </c>
      <c r="J311" s="32">
        <f>IF(A311="","",YEAR(A311))</f>
        <v/>
      </c>
      <c r="K311" s="32">
        <f>IF(A311="","",MONTH(A311))</f>
        <v/>
      </c>
      <c r="L311" s="32">
        <f>IF(C311="","",IFERROR(INDEX(Setup!$I$10:$I$49,MATCH(C311,Setup!$G$10:$G$49,0)),""))</f>
        <v/>
      </c>
    </row>
    <row r="312">
      <c r="A312" s="30" t="n"/>
      <c r="E312" s="31" t="n"/>
      <c r="I312" s="32">
        <f>IF(C312="","",IFERROR(INDEX(Setup!$H$10:$H$49,MATCH(C312,Setup!$G$10:$G$49,0)),"Check category"))</f>
        <v/>
      </c>
      <c r="J312" s="32">
        <f>IF(A312="","",YEAR(A312))</f>
        <v/>
      </c>
      <c r="K312" s="32">
        <f>IF(A312="","",MONTH(A312))</f>
        <v/>
      </c>
      <c r="L312" s="32">
        <f>IF(C312="","",IFERROR(INDEX(Setup!$I$10:$I$49,MATCH(C312,Setup!$G$10:$G$49,0)),""))</f>
        <v/>
      </c>
    </row>
    <row r="313">
      <c r="A313" s="30" t="n"/>
      <c r="E313" s="31" t="n"/>
      <c r="I313" s="32">
        <f>IF(C313="","",IFERROR(INDEX(Setup!$H$10:$H$49,MATCH(C313,Setup!$G$10:$G$49,0)),"Check category"))</f>
        <v/>
      </c>
      <c r="J313" s="32">
        <f>IF(A313="","",YEAR(A313))</f>
        <v/>
      </c>
      <c r="K313" s="32">
        <f>IF(A313="","",MONTH(A313))</f>
        <v/>
      </c>
      <c r="L313" s="32">
        <f>IF(C313="","",IFERROR(INDEX(Setup!$I$10:$I$49,MATCH(C313,Setup!$G$10:$G$49,0)),""))</f>
        <v/>
      </c>
    </row>
    <row r="314">
      <c r="A314" s="30" t="n"/>
      <c r="E314" s="31" t="n"/>
      <c r="I314" s="32">
        <f>IF(C314="","",IFERROR(INDEX(Setup!$H$10:$H$49,MATCH(C314,Setup!$G$10:$G$49,0)),"Check category"))</f>
        <v/>
      </c>
      <c r="J314" s="32">
        <f>IF(A314="","",YEAR(A314))</f>
        <v/>
      </c>
      <c r="K314" s="32">
        <f>IF(A314="","",MONTH(A314))</f>
        <v/>
      </c>
      <c r="L314" s="32">
        <f>IF(C314="","",IFERROR(INDEX(Setup!$I$10:$I$49,MATCH(C314,Setup!$G$10:$G$49,0)),""))</f>
        <v/>
      </c>
    </row>
    <row r="315">
      <c r="A315" s="30" t="n"/>
      <c r="E315" s="31" t="n"/>
      <c r="I315" s="32">
        <f>IF(C315="","",IFERROR(INDEX(Setup!$H$10:$H$49,MATCH(C315,Setup!$G$10:$G$49,0)),"Check category"))</f>
        <v/>
      </c>
      <c r="J315" s="32">
        <f>IF(A315="","",YEAR(A315))</f>
        <v/>
      </c>
      <c r="K315" s="32">
        <f>IF(A315="","",MONTH(A315))</f>
        <v/>
      </c>
      <c r="L315" s="32">
        <f>IF(C315="","",IFERROR(INDEX(Setup!$I$10:$I$49,MATCH(C315,Setup!$G$10:$G$49,0)),""))</f>
        <v/>
      </c>
    </row>
    <row r="316">
      <c r="A316" s="30" t="n"/>
      <c r="E316" s="31" t="n"/>
      <c r="I316" s="32">
        <f>IF(C316="","",IFERROR(INDEX(Setup!$H$10:$H$49,MATCH(C316,Setup!$G$10:$G$49,0)),"Check category"))</f>
        <v/>
      </c>
      <c r="J316" s="32">
        <f>IF(A316="","",YEAR(A316))</f>
        <v/>
      </c>
      <c r="K316" s="32">
        <f>IF(A316="","",MONTH(A316))</f>
        <v/>
      </c>
      <c r="L316" s="32">
        <f>IF(C316="","",IFERROR(INDEX(Setup!$I$10:$I$49,MATCH(C316,Setup!$G$10:$G$49,0)),""))</f>
        <v/>
      </c>
    </row>
    <row r="317">
      <c r="A317" s="30" t="n"/>
      <c r="E317" s="31" t="n"/>
      <c r="I317" s="32">
        <f>IF(C317="","",IFERROR(INDEX(Setup!$H$10:$H$49,MATCH(C317,Setup!$G$10:$G$49,0)),"Check category"))</f>
        <v/>
      </c>
      <c r="J317" s="32">
        <f>IF(A317="","",YEAR(A317))</f>
        <v/>
      </c>
      <c r="K317" s="32">
        <f>IF(A317="","",MONTH(A317))</f>
        <v/>
      </c>
      <c r="L317" s="32">
        <f>IF(C317="","",IFERROR(INDEX(Setup!$I$10:$I$49,MATCH(C317,Setup!$G$10:$G$49,0)),""))</f>
        <v/>
      </c>
    </row>
    <row r="318">
      <c r="A318" s="30" t="n"/>
      <c r="E318" s="31" t="n"/>
      <c r="I318" s="32">
        <f>IF(C318="","",IFERROR(INDEX(Setup!$H$10:$H$49,MATCH(C318,Setup!$G$10:$G$49,0)),"Check category"))</f>
        <v/>
      </c>
      <c r="J318" s="32">
        <f>IF(A318="","",YEAR(A318))</f>
        <v/>
      </c>
      <c r="K318" s="32">
        <f>IF(A318="","",MONTH(A318))</f>
        <v/>
      </c>
      <c r="L318" s="32">
        <f>IF(C318="","",IFERROR(INDEX(Setup!$I$10:$I$49,MATCH(C318,Setup!$G$10:$G$49,0)),""))</f>
        <v/>
      </c>
    </row>
    <row r="319">
      <c r="A319" s="30" t="n"/>
      <c r="E319" s="31" t="n"/>
      <c r="I319" s="32">
        <f>IF(C319="","",IFERROR(INDEX(Setup!$H$10:$H$49,MATCH(C319,Setup!$G$10:$G$49,0)),"Check category"))</f>
        <v/>
      </c>
      <c r="J319" s="32">
        <f>IF(A319="","",YEAR(A319))</f>
        <v/>
      </c>
      <c r="K319" s="32">
        <f>IF(A319="","",MONTH(A319))</f>
        <v/>
      </c>
      <c r="L319" s="32">
        <f>IF(C319="","",IFERROR(INDEX(Setup!$I$10:$I$49,MATCH(C319,Setup!$G$10:$G$49,0)),""))</f>
        <v/>
      </c>
    </row>
    <row r="320">
      <c r="A320" s="30" t="n"/>
      <c r="E320" s="31" t="n"/>
      <c r="I320" s="32">
        <f>IF(C320="","",IFERROR(INDEX(Setup!$H$10:$H$49,MATCH(C320,Setup!$G$10:$G$49,0)),"Check category"))</f>
        <v/>
      </c>
      <c r="J320" s="32">
        <f>IF(A320="","",YEAR(A320))</f>
        <v/>
      </c>
      <c r="K320" s="32">
        <f>IF(A320="","",MONTH(A320))</f>
        <v/>
      </c>
      <c r="L320" s="32">
        <f>IF(C320="","",IFERROR(INDEX(Setup!$I$10:$I$49,MATCH(C320,Setup!$G$10:$G$49,0)),""))</f>
        <v/>
      </c>
    </row>
    <row r="321">
      <c r="A321" s="30" t="n"/>
      <c r="E321" s="31" t="n"/>
      <c r="I321" s="32">
        <f>IF(C321="","",IFERROR(INDEX(Setup!$H$10:$H$49,MATCH(C321,Setup!$G$10:$G$49,0)),"Check category"))</f>
        <v/>
      </c>
      <c r="J321" s="32">
        <f>IF(A321="","",YEAR(A321))</f>
        <v/>
      </c>
      <c r="K321" s="32">
        <f>IF(A321="","",MONTH(A321))</f>
        <v/>
      </c>
      <c r="L321" s="32">
        <f>IF(C321="","",IFERROR(INDEX(Setup!$I$10:$I$49,MATCH(C321,Setup!$G$10:$G$49,0)),""))</f>
        <v/>
      </c>
    </row>
    <row r="322">
      <c r="A322" s="30" t="n"/>
      <c r="E322" s="31" t="n"/>
      <c r="I322" s="32">
        <f>IF(C322="","",IFERROR(INDEX(Setup!$H$10:$H$49,MATCH(C322,Setup!$G$10:$G$49,0)),"Check category"))</f>
        <v/>
      </c>
      <c r="J322" s="32">
        <f>IF(A322="","",YEAR(A322))</f>
        <v/>
      </c>
      <c r="K322" s="32">
        <f>IF(A322="","",MONTH(A322))</f>
        <v/>
      </c>
      <c r="L322" s="32">
        <f>IF(C322="","",IFERROR(INDEX(Setup!$I$10:$I$49,MATCH(C322,Setup!$G$10:$G$49,0)),""))</f>
        <v/>
      </c>
    </row>
    <row r="323">
      <c r="A323" s="30" t="n"/>
      <c r="E323" s="31" t="n"/>
      <c r="I323" s="32">
        <f>IF(C323="","",IFERROR(INDEX(Setup!$H$10:$H$49,MATCH(C323,Setup!$G$10:$G$49,0)),"Check category"))</f>
        <v/>
      </c>
      <c r="J323" s="32">
        <f>IF(A323="","",YEAR(A323))</f>
        <v/>
      </c>
      <c r="K323" s="32">
        <f>IF(A323="","",MONTH(A323))</f>
        <v/>
      </c>
      <c r="L323" s="32">
        <f>IF(C323="","",IFERROR(INDEX(Setup!$I$10:$I$49,MATCH(C323,Setup!$G$10:$G$49,0)),""))</f>
        <v/>
      </c>
    </row>
    <row r="324">
      <c r="A324" s="30" t="n"/>
      <c r="E324" s="31" t="n"/>
      <c r="I324" s="32">
        <f>IF(C324="","",IFERROR(INDEX(Setup!$H$10:$H$49,MATCH(C324,Setup!$G$10:$G$49,0)),"Check category"))</f>
        <v/>
      </c>
      <c r="J324" s="32">
        <f>IF(A324="","",YEAR(A324))</f>
        <v/>
      </c>
      <c r="K324" s="32">
        <f>IF(A324="","",MONTH(A324))</f>
        <v/>
      </c>
      <c r="L324" s="32">
        <f>IF(C324="","",IFERROR(INDEX(Setup!$I$10:$I$49,MATCH(C324,Setup!$G$10:$G$49,0)),""))</f>
        <v/>
      </c>
    </row>
    <row r="325">
      <c r="A325" s="30" t="n"/>
      <c r="E325" s="31" t="n"/>
      <c r="I325" s="32">
        <f>IF(C325="","",IFERROR(INDEX(Setup!$H$10:$H$49,MATCH(C325,Setup!$G$10:$G$49,0)),"Check category"))</f>
        <v/>
      </c>
      <c r="J325" s="32">
        <f>IF(A325="","",YEAR(A325))</f>
        <v/>
      </c>
      <c r="K325" s="32">
        <f>IF(A325="","",MONTH(A325))</f>
        <v/>
      </c>
      <c r="L325" s="32">
        <f>IF(C325="","",IFERROR(INDEX(Setup!$I$10:$I$49,MATCH(C325,Setup!$G$10:$G$49,0)),""))</f>
        <v/>
      </c>
    </row>
    <row r="326">
      <c r="A326" s="30" t="n"/>
      <c r="E326" s="31" t="n"/>
      <c r="I326" s="32">
        <f>IF(C326="","",IFERROR(INDEX(Setup!$H$10:$H$49,MATCH(C326,Setup!$G$10:$G$49,0)),"Check category"))</f>
        <v/>
      </c>
      <c r="J326" s="32">
        <f>IF(A326="","",YEAR(A326))</f>
        <v/>
      </c>
      <c r="K326" s="32">
        <f>IF(A326="","",MONTH(A326))</f>
        <v/>
      </c>
      <c r="L326" s="32">
        <f>IF(C326="","",IFERROR(INDEX(Setup!$I$10:$I$49,MATCH(C326,Setup!$G$10:$G$49,0)),""))</f>
        <v/>
      </c>
    </row>
    <row r="327">
      <c r="A327" s="30" t="n"/>
      <c r="E327" s="31" t="n"/>
      <c r="I327" s="32">
        <f>IF(C327="","",IFERROR(INDEX(Setup!$H$10:$H$49,MATCH(C327,Setup!$G$10:$G$49,0)),"Check category"))</f>
        <v/>
      </c>
      <c r="J327" s="32">
        <f>IF(A327="","",YEAR(A327))</f>
        <v/>
      </c>
      <c r="K327" s="32">
        <f>IF(A327="","",MONTH(A327))</f>
        <v/>
      </c>
      <c r="L327" s="32">
        <f>IF(C327="","",IFERROR(INDEX(Setup!$I$10:$I$49,MATCH(C327,Setup!$G$10:$G$49,0)),""))</f>
        <v/>
      </c>
    </row>
    <row r="328">
      <c r="A328" s="30" t="n"/>
      <c r="E328" s="31" t="n"/>
      <c r="I328" s="32">
        <f>IF(C328="","",IFERROR(INDEX(Setup!$H$10:$H$49,MATCH(C328,Setup!$G$10:$G$49,0)),"Check category"))</f>
        <v/>
      </c>
      <c r="J328" s="32">
        <f>IF(A328="","",YEAR(A328))</f>
        <v/>
      </c>
      <c r="K328" s="32">
        <f>IF(A328="","",MONTH(A328))</f>
        <v/>
      </c>
      <c r="L328" s="32">
        <f>IF(C328="","",IFERROR(INDEX(Setup!$I$10:$I$49,MATCH(C328,Setup!$G$10:$G$49,0)),""))</f>
        <v/>
      </c>
    </row>
    <row r="329">
      <c r="A329" s="30" t="n"/>
      <c r="E329" s="31" t="n"/>
      <c r="I329" s="32">
        <f>IF(C329="","",IFERROR(INDEX(Setup!$H$10:$H$49,MATCH(C329,Setup!$G$10:$G$49,0)),"Check category"))</f>
        <v/>
      </c>
      <c r="J329" s="32">
        <f>IF(A329="","",YEAR(A329))</f>
        <v/>
      </c>
      <c r="K329" s="32">
        <f>IF(A329="","",MONTH(A329))</f>
        <v/>
      </c>
      <c r="L329" s="32">
        <f>IF(C329="","",IFERROR(INDEX(Setup!$I$10:$I$49,MATCH(C329,Setup!$G$10:$G$49,0)),""))</f>
        <v/>
      </c>
    </row>
    <row r="330">
      <c r="A330" s="30" t="n"/>
      <c r="E330" s="31" t="n"/>
      <c r="I330" s="32">
        <f>IF(C330="","",IFERROR(INDEX(Setup!$H$10:$H$49,MATCH(C330,Setup!$G$10:$G$49,0)),"Check category"))</f>
        <v/>
      </c>
      <c r="J330" s="32">
        <f>IF(A330="","",YEAR(A330))</f>
        <v/>
      </c>
      <c r="K330" s="32">
        <f>IF(A330="","",MONTH(A330))</f>
        <v/>
      </c>
      <c r="L330" s="32">
        <f>IF(C330="","",IFERROR(INDEX(Setup!$I$10:$I$49,MATCH(C330,Setup!$G$10:$G$49,0)),""))</f>
        <v/>
      </c>
    </row>
    <row r="331">
      <c r="A331" s="30" t="n"/>
      <c r="E331" s="31" t="n"/>
      <c r="I331" s="32">
        <f>IF(C331="","",IFERROR(INDEX(Setup!$H$10:$H$49,MATCH(C331,Setup!$G$10:$G$49,0)),"Check category"))</f>
        <v/>
      </c>
      <c r="J331" s="32">
        <f>IF(A331="","",YEAR(A331))</f>
        <v/>
      </c>
      <c r="K331" s="32">
        <f>IF(A331="","",MONTH(A331))</f>
        <v/>
      </c>
      <c r="L331" s="32">
        <f>IF(C331="","",IFERROR(INDEX(Setup!$I$10:$I$49,MATCH(C331,Setup!$G$10:$G$49,0)),""))</f>
        <v/>
      </c>
    </row>
    <row r="332">
      <c r="A332" s="30" t="n"/>
      <c r="E332" s="31" t="n"/>
      <c r="I332" s="32">
        <f>IF(C332="","",IFERROR(INDEX(Setup!$H$10:$H$49,MATCH(C332,Setup!$G$10:$G$49,0)),"Check category"))</f>
        <v/>
      </c>
      <c r="J332" s="32">
        <f>IF(A332="","",YEAR(A332))</f>
        <v/>
      </c>
      <c r="K332" s="32">
        <f>IF(A332="","",MONTH(A332))</f>
        <v/>
      </c>
      <c r="L332" s="32">
        <f>IF(C332="","",IFERROR(INDEX(Setup!$I$10:$I$49,MATCH(C332,Setup!$G$10:$G$49,0)),""))</f>
        <v/>
      </c>
    </row>
    <row r="333">
      <c r="A333" s="30" t="n"/>
      <c r="E333" s="31" t="n"/>
      <c r="I333" s="32">
        <f>IF(C333="","",IFERROR(INDEX(Setup!$H$10:$H$49,MATCH(C333,Setup!$G$10:$G$49,0)),"Check category"))</f>
        <v/>
      </c>
      <c r="J333" s="32">
        <f>IF(A333="","",YEAR(A333))</f>
        <v/>
      </c>
      <c r="K333" s="32">
        <f>IF(A333="","",MONTH(A333))</f>
        <v/>
      </c>
      <c r="L333" s="32">
        <f>IF(C333="","",IFERROR(INDEX(Setup!$I$10:$I$49,MATCH(C333,Setup!$G$10:$G$49,0)),""))</f>
        <v/>
      </c>
    </row>
    <row r="334">
      <c r="A334" s="30" t="n"/>
      <c r="E334" s="31" t="n"/>
      <c r="I334" s="32">
        <f>IF(C334="","",IFERROR(INDEX(Setup!$H$10:$H$49,MATCH(C334,Setup!$G$10:$G$49,0)),"Check category"))</f>
        <v/>
      </c>
      <c r="J334" s="32">
        <f>IF(A334="","",YEAR(A334))</f>
        <v/>
      </c>
      <c r="K334" s="32">
        <f>IF(A334="","",MONTH(A334))</f>
        <v/>
      </c>
      <c r="L334" s="32">
        <f>IF(C334="","",IFERROR(INDEX(Setup!$I$10:$I$49,MATCH(C334,Setup!$G$10:$G$49,0)),""))</f>
        <v/>
      </c>
    </row>
    <row r="335">
      <c r="A335" s="30" t="n"/>
      <c r="E335" s="31" t="n"/>
      <c r="I335" s="32">
        <f>IF(C335="","",IFERROR(INDEX(Setup!$H$10:$H$49,MATCH(C335,Setup!$G$10:$G$49,0)),"Check category"))</f>
        <v/>
      </c>
      <c r="J335" s="32">
        <f>IF(A335="","",YEAR(A335))</f>
        <v/>
      </c>
      <c r="K335" s="32">
        <f>IF(A335="","",MONTH(A335))</f>
        <v/>
      </c>
      <c r="L335" s="32">
        <f>IF(C335="","",IFERROR(INDEX(Setup!$I$10:$I$49,MATCH(C335,Setup!$G$10:$G$49,0)),""))</f>
        <v/>
      </c>
    </row>
    <row r="336">
      <c r="A336" s="30" t="n"/>
      <c r="E336" s="31" t="n"/>
      <c r="I336" s="32">
        <f>IF(C336="","",IFERROR(INDEX(Setup!$H$10:$H$49,MATCH(C336,Setup!$G$10:$G$49,0)),"Check category"))</f>
        <v/>
      </c>
      <c r="J336" s="32">
        <f>IF(A336="","",YEAR(A336))</f>
        <v/>
      </c>
      <c r="K336" s="32">
        <f>IF(A336="","",MONTH(A336))</f>
        <v/>
      </c>
      <c r="L336" s="32">
        <f>IF(C336="","",IFERROR(INDEX(Setup!$I$10:$I$49,MATCH(C336,Setup!$G$10:$G$49,0)),""))</f>
        <v/>
      </c>
    </row>
    <row r="337">
      <c r="A337" s="30" t="n"/>
      <c r="E337" s="31" t="n"/>
      <c r="I337" s="32">
        <f>IF(C337="","",IFERROR(INDEX(Setup!$H$10:$H$49,MATCH(C337,Setup!$G$10:$G$49,0)),"Check category"))</f>
        <v/>
      </c>
      <c r="J337" s="32">
        <f>IF(A337="","",YEAR(A337))</f>
        <v/>
      </c>
      <c r="K337" s="32">
        <f>IF(A337="","",MONTH(A337))</f>
        <v/>
      </c>
      <c r="L337" s="32">
        <f>IF(C337="","",IFERROR(INDEX(Setup!$I$10:$I$49,MATCH(C337,Setup!$G$10:$G$49,0)),""))</f>
        <v/>
      </c>
    </row>
    <row r="338">
      <c r="A338" s="30" t="n"/>
      <c r="E338" s="31" t="n"/>
      <c r="I338" s="32">
        <f>IF(C338="","",IFERROR(INDEX(Setup!$H$10:$H$49,MATCH(C338,Setup!$G$10:$G$49,0)),"Check category"))</f>
        <v/>
      </c>
      <c r="J338" s="32">
        <f>IF(A338="","",YEAR(A338))</f>
        <v/>
      </c>
      <c r="K338" s="32">
        <f>IF(A338="","",MONTH(A338))</f>
        <v/>
      </c>
      <c r="L338" s="32">
        <f>IF(C338="","",IFERROR(INDEX(Setup!$I$10:$I$49,MATCH(C338,Setup!$G$10:$G$49,0)),""))</f>
        <v/>
      </c>
    </row>
    <row r="339">
      <c r="A339" s="30" t="n"/>
      <c r="E339" s="31" t="n"/>
      <c r="I339" s="32">
        <f>IF(C339="","",IFERROR(INDEX(Setup!$H$10:$H$49,MATCH(C339,Setup!$G$10:$G$49,0)),"Check category"))</f>
        <v/>
      </c>
      <c r="J339" s="32">
        <f>IF(A339="","",YEAR(A339))</f>
        <v/>
      </c>
      <c r="K339" s="32">
        <f>IF(A339="","",MONTH(A339))</f>
        <v/>
      </c>
      <c r="L339" s="32">
        <f>IF(C339="","",IFERROR(INDEX(Setup!$I$10:$I$49,MATCH(C339,Setup!$G$10:$G$49,0)),""))</f>
        <v/>
      </c>
    </row>
    <row r="340">
      <c r="A340" s="30" t="n"/>
      <c r="E340" s="31" t="n"/>
      <c r="I340" s="32">
        <f>IF(C340="","",IFERROR(INDEX(Setup!$H$10:$H$49,MATCH(C340,Setup!$G$10:$G$49,0)),"Check category"))</f>
        <v/>
      </c>
      <c r="J340" s="32">
        <f>IF(A340="","",YEAR(A340))</f>
        <v/>
      </c>
      <c r="K340" s="32">
        <f>IF(A340="","",MONTH(A340))</f>
        <v/>
      </c>
      <c r="L340" s="32">
        <f>IF(C340="","",IFERROR(INDEX(Setup!$I$10:$I$49,MATCH(C340,Setup!$G$10:$G$49,0)),""))</f>
        <v/>
      </c>
    </row>
    <row r="341">
      <c r="A341" s="30" t="n"/>
      <c r="E341" s="31" t="n"/>
      <c r="I341" s="32">
        <f>IF(C341="","",IFERROR(INDEX(Setup!$H$10:$H$49,MATCH(C341,Setup!$G$10:$G$49,0)),"Check category"))</f>
        <v/>
      </c>
      <c r="J341" s="32">
        <f>IF(A341="","",YEAR(A341))</f>
        <v/>
      </c>
      <c r="K341" s="32">
        <f>IF(A341="","",MONTH(A341))</f>
        <v/>
      </c>
      <c r="L341" s="32">
        <f>IF(C341="","",IFERROR(INDEX(Setup!$I$10:$I$49,MATCH(C341,Setup!$G$10:$G$49,0)),""))</f>
        <v/>
      </c>
    </row>
    <row r="342">
      <c r="A342" s="30" t="n"/>
      <c r="E342" s="31" t="n"/>
      <c r="I342" s="32">
        <f>IF(C342="","",IFERROR(INDEX(Setup!$H$10:$H$49,MATCH(C342,Setup!$G$10:$G$49,0)),"Check category"))</f>
        <v/>
      </c>
      <c r="J342" s="32">
        <f>IF(A342="","",YEAR(A342))</f>
        <v/>
      </c>
      <c r="K342" s="32">
        <f>IF(A342="","",MONTH(A342))</f>
        <v/>
      </c>
      <c r="L342" s="32">
        <f>IF(C342="","",IFERROR(INDEX(Setup!$I$10:$I$49,MATCH(C342,Setup!$G$10:$G$49,0)),""))</f>
        <v/>
      </c>
    </row>
    <row r="343">
      <c r="A343" s="30" t="n"/>
      <c r="E343" s="31" t="n"/>
      <c r="I343" s="32">
        <f>IF(C343="","",IFERROR(INDEX(Setup!$H$10:$H$49,MATCH(C343,Setup!$G$10:$G$49,0)),"Check category"))</f>
        <v/>
      </c>
      <c r="J343" s="32">
        <f>IF(A343="","",YEAR(A343))</f>
        <v/>
      </c>
      <c r="K343" s="32">
        <f>IF(A343="","",MONTH(A343))</f>
        <v/>
      </c>
      <c r="L343" s="32">
        <f>IF(C343="","",IFERROR(INDEX(Setup!$I$10:$I$49,MATCH(C343,Setup!$G$10:$G$49,0)),""))</f>
        <v/>
      </c>
    </row>
    <row r="344">
      <c r="A344" s="30" t="n"/>
      <c r="E344" s="31" t="n"/>
      <c r="I344" s="32">
        <f>IF(C344="","",IFERROR(INDEX(Setup!$H$10:$H$49,MATCH(C344,Setup!$G$10:$G$49,0)),"Check category"))</f>
        <v/>
      </c>
      <c r="J344" s="32">
        <f>IF(A344="","",YEAR(A344))</f>
        <v/>
      </c>
      <c r="K344" s="32">
        <f>IF(A344="","",MONTH(A344))</f>
        <v/>
      </c>
      <c r="L344" s="32">
        <f>IF(C344="","",IFERROR(INDEX(Setup!$I$10:$I$49,MATCH(C344,Setup!$G$10:$G$49,0)),""))</f>
        <v/>
      </c>
    </row>
    <row r="345">
      <c r="A345" s="30" t="n"/>
      <c r="E345" s="31" t="n"/>
      <c r="I345" s="32">
        <f>IF(C345="","",IFERROR(INDEX(Setup!$H$10:$H$49,MATCH(C345,Setup!$G$10:$G$49,0)),"Check category"))</f>
        <v/>
      </c>
      <c r="J345" s="32">
        <f>IF(A345="","",YEAR(A345))</f>
        <v/>
      </c>
      <c r="K345" s="32">
        <f>IF(A345="","",MONTH(A345))</f>
        <v/>
      </c>
      <c r="L345" s="32">
        <f>IF(C345="","",IFERROR(INDEX(Setup!$I$10:$I$49,MATCH(C345,Setup!$G$10:$G$49,0)),""))</f>
        <v/>
      </c>
    </row>
    <row r="346">
      <c r="A346" s="30" t="n"/>
      <c r="E346" s="31" t="n"/>
      <c r="I346" s="32">
        <f>IF(C346="","",IFERROR(INDEX(Setup!$H$10:$H$49,MATCH(C346,Setup!$G$10:$G$49,0)),"Check category"))</f>
        <v/>
      </c>
      <c r="J346" s="32">
        <f>IF(A346="","",YEAR(A346))</f>
        <v/>
      </c>
      <c r="K346" s="32">
        <f>IF(A346="","",MONTH(A346))</f>
        <v/>
      </c>
      <c r="L346" s="32">
        <f>IF(C346="","",IFERROR(INDEX(Setup!$I$10:$I$49,MATCH(C346,Setup!$G$10:$G$49,0)),""))</f>
        <v/>
      </c>
    </row>
    <row r="347">
      <c r="A347" s="30" t="n"/>
      <c r="E347" s="31" t="n"/>
      <c r="I347" s="32">
        <f>IF(C347="","",IFERROR(INDEX(Setup!$H$10:$H$49,MATCH(C347,Setup!$G$10:$G$49,0)),"Check category"))</f>
        <v/>
      </c>
      <c r="J347" s="32">
        <f>IF(A347="","",YEAR(A347))</f>
        <v/>
      </c>
      <c r="K347" s="32">
        <f>IF(A347="","",MONTH(A347))</f>
        <v/>
      </c>
      <c r="L347" s="32">
        <f>IF(C347="","",IFERROR(INDEX(Setup!$I$10:$I$49,MATCH(C347,Setup!$G$10:$G$49,0)),""))</f>
        <v/>
      </c>
    </row>
    <row r="348">
      <c r="A348" s="30" t="n"/>
      <c r="E348" s="31" t="n"/>
      <c r="I348" s="32">
        <f>IF(C348="","",IFERROR(INDEX(Setup!$H$10:$H$49,MATCH(C348,Setup!$G$10:$G$49,0)),"Check category"))</f>
        <v/>
      </c>
      <c r="J348" s="32">
        <f>IF(A348="","",YEAR(A348))</f>
        <v/>
      </c>
      <c r="K348" s="32">
        <f>IF(A348="","",MONTH(A348))</f>
        <v/>
      </c>
      <c r="L348" s="32">
        <f>IF(C348="","",IFERROR(INDEX(Setup!$I$10:$I$49,MATCH(C348,Setup!$G$10:$G$49,0)),""))</f>
        <v/>
      </c>
    </row>
    <row r="349">
      <c r="A349" s="30" t="n"/>
      <c r="E349" s="31" t="n"/>
      <c r="I349" s="32">
        <f>IF(C349="","",IFERROR(INDEX(Setup!$H$10:$H$49,MATCH(C349,Setup!$G$10:$G$49,0)),"Check category"))</f>
        <v/>
      </c>
      <c r="J349" s="32">
        <f>IF(A349="","",YEAR(A349))</f>
        <v/>
      </c>
      <c r="K349" s="32">
        <f>IF(A349="","",MONTH(A349))</f>
        <v/>
      </c>
      <c r="L349" s="32">
        <f>IF(C349="","",IFERROR(INDEX(Setup!$I$10:$I$49,MATCH(C349,Setup!$G$10:$G$49,0)),""))</f>
        <v/>
      </c>
    </row>
    <row r="350">
      <c r="A350" s="30" t="n"/>
      <c r="E350" s="31" t="n"/>
      <c r="I350" s="32">
        <f>IF(C350="","",IFERROR(INDEX(Setup!$H$10:$H$49,MATCH(C350,Setup!$G$10:$G$49,0)),"Check category"))</f>
        <v/>
      </c>
      <c r="J350" s="32">
        <f>IF(A350="","",YEAR(A350))</f>
        <v/>
      </c>
      <c r="K350" s="32">
        <f>IF(A350="","",MONTH(A350))</f>
        <v/>
      </c>
      <c r="L350" s="32">
        <f>IF(C350="","",IFERROR(INDEX(Setup!$I$10:$I$49,MATCH(C350,Setup!$G$10:$G$49,0)),""))</f>
        <v/>
      </c>
    </row>
    <row r="351">
      <c r="A351" s="30" t="n"/>
      <c r="E351" s="31" t="n"/>
      <c r="I351" s="32">
        <f>IF(C351="","",IFERROR(INDEX(Setup!$H$10:$H$49,MATCH(C351,Setup!$G$10:$G$49,0)),"Check category"))</f>
        <v/>
      </c>
      <c r="J351" s="32">
        <f>IF(A351="","",YEAR(A351))</f>
        <v/>
      </c>
      <c r="K351" s="32">
        <f>IF(A351="","",MONTH(A351))</f>
        <v/>
      </c>
      <c r="L351" s="32">
        <f>IF(C351="","",IFERROR(INDEX(Setup!$I$10:$I$49,MATCH(C351,Setup!$G$10:$G$49,0)),""))</f>
        <v/>
      </c>
    </row>
    <row r="352">
      <c r="A352" s="30" t="n"/>
      <c r="E352" s="31" t="n"/>
      <c r="I352" s="32">
        <f>IF(C352="","",IFERROR(INDEX(Setup!$H$10:$H$49,MATCH(C352,Setup!$G$10:$G$49,0)),"Check category"))</f>
        <v/>
      </c>
      <c r="J352" s="32">
        <f>IF(A352="","",YEAR(A352))</f>
        <v/>
      </c>
      <c r="K352" s="32">
        <f>IF(A352="","",MONTH(A352))</f>
        <v/>
      </c>
      <c r="L352" s="32">
        <f>IF(C352="","",IFERROR(INDEX(Setup!$I$10:$I$49,MATCH(C352,Setup!$G$10:$G$49,0)),""))</f>
        <v/>
      </c>
    </row>
    <row r="353">
      <c r="A353" s="30" t="n"/>
      <c r="E353" s="31" t="n"/>
      <c r="I353" s="32">
        <f>IF(C353="","",IFERROR(INDEX(Setup!$H$10:$H$49,MATCH(C353,Setup!$G$10:$G$49,0)),"Check category"))</f>
        <v/>
      </c>
      <c r="J353" s="32">
        <f>IF(A353="","",YEAR(A353))</f>
        <v/>
      </c>
      <c r="K353" s="32">
        <f>IF(A353="","",MONTH(A353))</f>
        <v/>
      </c>
      <c r="L353" s="32">
        <f>IF(C353="","",IFERROR(INDEX(Setup!$I$10:$I$49,MATCH(C353,Setup!$G$10:$G$49,0)),""))</f>
        <v/>
      </c>
    </row>
    <row r="354">
      <c r="A354" s="30" t="n"/>
      <c r="E354" s="31" t="n"/>
      <c r="I354" s="32">
        <f>IF(C354="","",IFERROR(INDEX(Setup!$H$10:$H$49,MATCH(C354,Setup!$G$10:$G$49,0)),"Check category"))</f>
        <v/>
      </c>
      <c r="J354" s="32">
        <f>IF(A354="","",YEAR(A354))</f>
        <v/>
      </c>
      <c r="K354" s="32">
        <f>IF(A354="","",MONTH(A354))</f>
        <v/>
      </c>
      <c r="L354" s="32">
        <f>IF(C354="","",IFERROR(INDEX(Setup!$I$10:$I$49,MATCH(C354,Setup!$G$10:$G$49,0)),""))</f>
        <v/>
      </c>
    </row>
    <row r="355">
      <c r="A355" s="30" t="n"/>
      <c r="E355" s="31" t="n"/>
      <c r="I355" s="32">
        <f>IF(C355="","",IFERROR(INDEX(Setup!$H$10:$H$49,MATCH(C355,Setup!$G$10:$G$49,0)),"Check category"))</f>
        <v/>
      </c>
      <c r="J355" s="32">
        <f>IF(A355="","",YEAR(A355))</f>
        <v/>
      </c>
      <c r="K355" s="32">
        <f>IF(A355="","",MONTH(A355))</f>
        <v/>
      </c>
      <c r="L355" s="32">
        <f>IF(C355="","",IFERROR(INDEX(Setup!$I$10:$I$49,MATCH(C355,Setup!$G$10:$G$49,0)),""))</f>
        <v/>
      </c>
    </row>
    <row r="356">
      <c r="A356" s="30" t="n"/>
      <c r="E356" s="31" t="n"/>
      <c r="I356" s="32">
        <f>IF(C356="","",IFERROR(INDEX(Setup!$H$10:$H$49,MATCH(C356,Setup!$G$10:$G$49,0)),"Check category"))</f>
        <v/>
      </c>
      <c r="J356" s="32">
        <f>IF(A356="","",YEAR(A356))</f>
        <v/>
      </c>
      <c r="K356" s="32">
        <f>IF(A356="","",MONTH(A356))</f>
        <v/>
      </c>
      <c r="L356" s="32">
        <f>IF(C356="","",IFERROR(INDEX(Setup!$I$10:$I$49,MATCH(C356,Setup!$G$10:$G$49,0)),""))</f>
        <v/>
      </c>
    </row>
    <row r="357">
      <c r="A357" s="30" t="n"/>
      <c r="E357" s="31" t="n"/>
      <c r="I357" s="32">
        <f>IF(C357="","",IFERROR(INDEX(Setup!$H$10:$H$49,MATCH(C357,Setup!$G$10:$G$49,0)),"Check category"))</f>
        <v/>
      </c>
      <c r="J357" s="32">
        <f>IF(A357="","",YEAR(A357))</f>
        <v/>
      </c>
      <c r="K357" s="32">
        <f>IF(A357="","",MONTH(A357))</f>
        <v/>
      </c>
      <c r="L357" s="32">
        <f>IF(C357="","",IFERROR(INDEX(Setup!$I$10:$I$49,MATCH(C357,Setup!$G$10:$G$49,0)),""))</f>
        <v/>
      </c>
    </row>
    <row r="358">
      <c r="A358" s="30" t="n"/>
      <c r="E358" s="31" t="n"/>
      <c r="I358" s="32">
        <f>IF(C358="","",IFERROR(INDEX(Setup!$H$10:$H$49,MATCH(C358,Setup!$G$10:$G$49,0)),"Check category"))</f>
        <v/>
      </c>
      <c r="J358" s="32">
        <f>IF(A358="","",YEAR(A358))</f>
        <v/>
      </c>
      <c r="K358" s="32">
        <f>IF(A358="","",MONTH(A358))</f>
        <v/>
      </c>
      <c r="L358" s="32">
        <f>IF(C358="","",IFERROR(INDEX(Setup!$I$10:$I$49,MATCH(C358,Setup!$G$10:$G$49,0)),""))</f>
        <v/>
      </c>
    </row>
    <row r="359">
      <c r="A359" s="30" t="n"/>
      <c r="E359" s="31" t="n"/>
      <c r="I359" s="32">
        <f>IF(C359="","",IFERROR(INDEX(Setup!$H$10:$H$49,MATCH(C359,Setup!$G$10:$G$49,0)),"Check category"))</f>
        <v/>
      </c>
      <c r="J359" s="32">
        <f>IF(A359="","",YEAR(A359))</f>
        <v/>
      </c>
      <c r="K359" s="32">
        <f>IF(A359="","",MONTH(A359))</f>
        <v/>
      </c>
      <c r="L359" s="32">
        <f>IF(C359="","",IFERROR(INDEX(Setup!$I$10:$I$49,MATCH(C359,Setup!$G$10:$G$49,0)),""))</f>
        <v/>
      </c>
    </row>
    <row r="360">
      <c r="A360" s="30" t="n"/>
      <c r="E360" s="31" t="n"/>
      <c r="I360" s="32">
        <f>IF(C360="","",IFERROR(INDEX(Setup!$H$10:$H$49,MATCH(C360,Setup!$G$10:$G$49,0)),"Check category"))</f>
        <v/>
      </c>
      <c r="J360" s="32">
        <f>IF(A360="","",YEAR(A360))</f>
        <v/>
      </c>
      <c r="K360" s="32">
        <f>IF(A360="","",MONTH(A360))</f>
        <v/>
      </c>
      <c r="L360" s="32">
        <f>IF(C360="","",IFERROR(INDEX(Setup!$I$10:$I$49,MATCH(C360,Setup!$G$10:$G$49,0)),""))</f>
        <v/>
      </c>
    </row>
    <row r="361">
      <c r="A361" s="30" t="n"/>
      <c r="E361" s="31" t="n"/>
      <c r="I361" s="32">
        <f>IF(C361="","",IFERROR(INDEX(Setup!$H$10:$H$49,MATCH(C361,Setup!$G$10:$G$49,0)),"Check category"))</f>
        <v/>
      </c>
      <c r="J361" s="32">
        <f>IF(A361="","",YEAR(A361))</f>
        <v/>
      </c>
      <c r="K361" s="32">
        <f>IF(A361="","",MONTH(A361))</f>
        <v/>
      </c>
      <c r="L361" s="32">
        <f>IF(C361="","",IFERROR(INDEX(Setup!$I$10:$I$49,MATCH(C361,Setup!$G$10:$G$49,0)),""))</f>
        <v/>
      </c>
    </row>
    <row r="362">
      <c r="A362" s="30" t="n"/>
      <c r="E362" s="31" t="n"/>
      <c r="I362" s="32">
        <f>IF(C362="","",IFERROR(INDEX(Setup!$H$10:$H$49,MATCH(C362,Setup!$G$10:$G$49,0)),"Check category"))</f>
        <v/>
      </c>
      <c r="J362" s="32">
        <f>IF(A362="","",YEAR(A362))</f>
        <v/>
      </c>
      <c r="K362" s="32">
        <f>IF(A362="","",MONTH(A362))</f>
        <v/>
      </c>
      <c r="L362" s="32">
        <f>IF(C362="","",IFERROR(INDEX(Setup!$I$10:$I$49,MATCH(C362,Setup!$G$10:$G$49,0)),""))</f>
        <v/>
      </c>
    </row>
    <row r="363">
      <c r="A363" s="30" t="n"/>
      <c r="E363" s="31" t="n"/>
      <c r="I363" s="32">
        <f>IF(C363="","",IFERROR(INDEX(Setup!$H$10:$H$49,MATCH(C363,Setup!$G$10:$G$49,0)),"Check category"))</f>
        <v/>
      </c>
      <c r="J363" s="32">
        <f>IF(A363="","",YEAR(A363))</f>
        <v/>
      </c>
      <c r="K363" s="32">
        <f>IF(A363="","",MONTH(A363))</f>
        <v/>
      </c>
      <c r="L363" s="32">
        <f>IF(C363="","",IFERROR(INDEX(Setup!$I$10:$I$49,MATCH(C363,Setup!$G$10:$G$49,0)),""))</f>
        <v/>
      </c>
    </row>
    <row r="364">
      <c r="A364" s="30" t="n"/>
      <c r="E364" s="31" t="n"/>
      <c r="I364" s="32">
        <f>IF(C364="","",IFERROR(INDEX(Setup!$H$10:$H$49,MATCH(C364,Setup!$G$10:$G$49,0)),"Check category"))</f>
        <v/>
      </c>
      <c r="J364" s="32">
        <f>IF(A364="","",YEAR(A364))</f>
        <v/>
      </c>
      <c r="K364" s="32">
        <f>IF(A364="","",MONTH(A364))</f>
        <v/>
      </c>
      <c r="L364" s="32">
        <f>IF(C364="","",IFERROR(INDEX(Setup!$I$10:$I$49,MATCH(C364,Setup!$G$10:$G$49,0)),""))</f>
        <v/>
      </c>
    </row>
    <row r="365">
      <c r="A365" s="30" t="n"/>
      <c r="E365" s="31" t="n"/>
      <c r="I365" s="32">
        <f>IF(C365="","",IFERROR(INDEX(Setup!$H$10:$H$49,MATCH(C365,Setup!$G$10:$G$49,0)),"Check category"))</f>
        <v/>
      </c>
      <c r="J365" s="32">
        <f>IF(A365="","",YEAR(A365))</f>
        <v/>
      </c>
      <c r="K365" s="32">
        <f>IF(A365="","",MONTH(A365))</f>
        <v/>
      </c>
      <c r="L365" s="32">
        <f>IF(C365="","",IFERROR(INDEX(Setup!$I$10:$I$49,MATCH(C365,Setup!$G$10:$G$49,0)),""))</f>
        <v/>
      </c>
    </row>
    <row r="366">
      <c r="A366" s="30" t="n"/>
      <c r="E366" s="31" t="n"/>
      <c r="I366" s="32">
        <f>IF(C366="","",IFERROR(INDEX(Setup!$H$10:$H$49,MATCH(C366,Setup!$G$10:$G$49,0)),"Check category"))</f>
        <v/>
      </c>
      <c r="J366" s="32">
        <f>IF(A366="","",YEAR(A366))</f>
        <v/>
      </c>
      <c r="K366" s="32">
        <f>IF(A366="","",MONTH(A366))</f>
        <v/>
      </c>
      <c r="L366" s="32">
        <f>IF(C366="","",IFERROR(INDEX(Setup!$I$10:$I$49,MATCH(C366,Setup!$G$10:$G$49,0)),""))</f>
        <v/>
      </c>
    </row>
    <row r="367">
      <c r="A367" s="30" t="n"/>
      <c r="E367" s="31" t="n"/>
      <c r="I367" s="32">
        <f>IF(C367="","",IFERROR(INDEX(Setup!$H$10:$H$49,MATCH(C367,Setup!$G$10:$G$49,0)),"Check category"))</f>
        <v/>
      </c>
      <c r="J367" s="32">
        <f>IF(A367="","",YEAR(A367))</f>
        <v/>
      </c>
      <c r="K367" s="32">
        <f>IF(A367="","",MONTH(A367))</f>
        <v/>
      </c>
      <c r="L367" s="32">
        <f>IF(C367="","",IFERROR(INDEX(Setup!$I$10:$I$49,MATCH(C367,Setup!$G$10:$G$49,0)),""))</f>
        <v/>
      </c>
    </row>
    <row r="368">
      <c r="A368" s="30" t="n"/>
      <c r="E368" s="31" t="n"/>
      <c r="I368" s="32">
        <f>IF(C368="","",IFERROR(INDEX(Setup!$H$10:$H$49,MATCH(C368,Setup!$G$10:$G$49,0)),"Check category"))</f>
        <v/>
      </c>
      <c r="J368" s="32">
        <f>IF(A368="","",YEAR(A368))</f>
        <v/>
      </c>
      <c r="K368" s="32">
        <f>IF(A368="","",MONTH(A368))</f>
        <v/>
      </c>
      <c r="L368" s="32">
        <f>IF(C368="","",IFERROR(INDEX(Setup!$I$10:$I$49,MATCH(C368,Setup!$G$10:$G$49,0)),""))</f>
        <v/>
      </c>
    </row>
    <row r="369">
      <c r="A369" s="30" t="n"/>
      <c r="E369" s="31" t="n"/>
      <c r="I369" s="32">
        <f>IF(C369="","",IFERROR(INDEX(Setup!$H$10:$H$49,MATCH(C369,Setup!$G$10:$G$49,0)),"Check category"))</f>
        <v/>
      </c>
      <c r="J369" s="32">
        <f>IF(A369="","",YEAR(A369))</f>
        <v/>
      </c>
      <c r="K369" s="32">
        <f>IF(A369="","",MONTH(A369))</f>
        <v/>
      </c>
      <c r="L369" s="32">
        <f>IF(C369="","",IFERROR(INDEX(Setup!$I$10:$I$49,MATCH(C369,Setup!$G$10:$G$49,0)),""))</f>
        <v/>
      </c>
    </row>
    <row r="370">
      <c r="A370" s="30" t="n"/>
      <c r="E370" s="31" t="n"/>
      <c r="I370" s="32">
        <f>IF(C370="","",IFERROR(INDEX(Setup!$H$10:$H$49,MATCH(C370,Setup!$G$10:$G$49,0)),"Check category"))</f>
        <v/>
      </c>
      <c r="J370" s="32">
        <f>IF(A370="","",YEAR(A370))</f>
        <v/>
      </c>
      <c r="K370" s="32">
        <f>IF(A370="","",MONTH(A370))</f>
        <v/>
      </c>
      <c r="L370" s="32">
        <f>IF(C370="","",IFERROR(INDEX(Setup!$I$10:$I$49,MATCH(C370,Setup!$G$10:$G$49,0)),""))</f>
        <v/>
      </c>
    </row>
    <row r="371">
      <c r="A371" s="30" t="n"/>
      <c r="E371" s="31" t="n"/>
      <c r="I371" s="32">
        <f>IF(C371="","",IFERROR(INDEX(Setup!$H$10:$H$49,MATCH(C371,Setup!$G$10:$G$49,0)),"Check category"))</f>
        <v/>
      </c>
      <c r="J371" s="32">
        <f>IF(A371="","",YEAR(A371))</f>
        <v/>
      </c>
      <c r="K371" s="32">
        <f>IF(A371="","",MONTH(A371))</f>
        <v/>
      </c>
      <c r="L371" s="32">
        <f>IF(C371="","",IFERROR(INDEX(Setup!$I$10:$I$49,MATCH(C371,Setup!$G$10:$G$49,0)),""))</f>
        <v/>
      </c>
    </row>
    <row r="372">
      <c r="A372" s="30" t="n"/>
      <c r="E372" s="31" t="n"/>
      <c r="I372" s="32">
        <f>IF(C372="","",IFERROR(INDEX(Setup!$H$10:$H$49,MATCH(C372,Setup!$G$10:$G$49,0)),"Check category"))</f>
        <v/>
      </c>
      <c r="J372" s="32">
        <f>IF(A372="","",YEAR(A372))</f>
        <v/>
      </c>
      <c r="K372" s="32">
        <f>IF(A372="","",MONTH(A372))</f>
        <v/>
      </c>
      <c r="L372" s="32">
        <f>IF(C372="","",IFERROR(INDEX(Setup!$I$10:$I$49,MATCH(C372,Setup!$G$10:$G$49,0)),""))</f>
        <v/>
      </c>
    </row>
    <row r="373">
      <c r="A373" s="30" t="n"/>
      <c r="E373" s="31" t="n"/>
      <c r="I373" s="32">
        <f>IF(C373="","",IFERROR(INDEX(Setup!$H$10:$H$49,MATCH(C373,Setup!$G$10:$G$49,0)),"Check category"))</f>
        <v/>
      </c>
      <c r="J373" s="32">
        <f>IF(A373="","",YEAR(A373))</f>
        <v/>
      </c>
      <c r="K373" s="32">
        <f>IF(A373="","",MONTH(A373))</f>
        <v/>
      </c>
      <c r="L373" s="32">
        <f>IF(C373="","",IFERROR(INDEX(Setup!$I$10:$I$49,MATCH(C373,Setup!$G$10:$G$49,0)),""))</f>
        <v/>
      </c>
    </row>
    <row r="374">
      <c r="A374" s="30" t="n"/>
      <c r="E374" s="31" t="n"/>
      <c r="I374" s="32">
        <f>IF(C374="","",IFERROR(INDEX(Setup!$H$10:$H$49,MATCH(C374,Setup!$G$10:$G$49,0)),"Check category"))</f>
        <v/>
      </c>
      <c r="J374" s="32">
        <f>IF(A374="","",YEAR(A374))</f>
        <v/>
      </c>
      <c r="K374" s="32">
        <f>IF(A374="","",MONTH(A374))</f>
        <v/>
      </c>
      <c r="L374" s="32">
        <f>IF(C374="","",IFERROR(INDEX(Setup!$I$10:$I$49,MATCH(C374,Setup!$G$10:$G$49,0)),""))</f>
        <v/>
      </c>
    </row>
    <row r="375">
      <c r="A375" s="30" t="n"/>
      <c r="E375" s="31" t="n"/>
      <c r="I375" s="32">
        <f>IF(C375="","",IFERROR(INDEX(Setup!$H$10:$H$49,MATCH(C375,Setup!$G$10:$G$49,0)),"Check category"))</f>
        <v/>
      </c>
      <c r="J375" s="32">
        <f>IF(A375="","",YEAR(A375))</f>
        <v/>
      </c>
      <c r="K375" s="32">
        <f>IF(A375="","",MONTH(A375))</f>
        <v/>
      </c>
      <c r="L375" s="32">
        <f>IF(C375="","",IFERROR(INDEX(Setup!$I$10:$I$49,MATCH(C375,Setup!$G$10:$G$49,0)),""))</f>
        <v/>
      </c>
    </row>
    <row r="376">
      <c r="A376" s="30" t="n"/>
      <c r="E376" s="31" t="n"/>
      <c r="I376" s="32">
        <f>IF(C376="","",IFERROR(INDEX(Setup!$H$10:$H$49,MATCH(C376,Setup!$G$10:$G$49,0)),"Check category"))</f>
        <v/>
      </c>
      <c r="J376" s="32">
        <f>IF(A376="","",YEAR(A376))</f>
        <v/>
      </c>
      <c r="K376" s="32">
        <f>IF(A376="","",MONTH(A376))</f>
        <v/>
      </c>
      <c r="L376" s="32">
        <f>IF(C376="","",IFERROR(INDEX(Setup!$I$10:$I$49,MATCH(C376,Setup!$G$10:$G$49,0)),""))</f>
        <v/>
      </c>
    </row>
    <row r="377">
      <c r="A377" s="30" t="n"/>
      <c r="E377" s="31" t="n"/>
      <c r="I377" s="32">
        <f>IF(C377="","",IFERROR(INDEX(Setup!$H$10:$H$49,MATCH(C377,Setup!$G$10:$G$49,0)),"Check category"))</f>
        <v/>
      </c>
      <c r="J377" s="32">
        <f>IF(A377="","",YEAR(A377))</f>
        <v/>
      </c>
      <c r="K377" s="32">
        <f>IF(A377="","",MONTH(A377))</f>
        <v/>
      </c>
      <c r="L377" s="32">
        <f>IF(C377="","",IFERROR(INDEX(Setup!$I$10:$I$49,MATCH(C377,Setup!$G$10:$G$49,0)),""))</f>
        <v/>
      </c>
    </row>
    <row r="378">
      <c r="A378" s="30" t="n"/>
      <c r="E378" s="31" t="n"/>
      <c r="I378" s="32">
        <f>IF(C378="","",IFERROR(INDEX(Setup!$H$10:$H$49,MATCH(C378,Setup!$G$10:$G$49,0)),"Check category"))</f>
        <v/>
      </c>
      <c r="J378" s="32">
        <f>IF(A378="","",YEAR(A378))</f>
        <v/>
      </c>
      <c r="K378" s="32">
        <f>IF(A378="","",MONTH(A378))</f>
        <v/>
      </c>
      <c r="L378" s="32">
        <f>IF(C378="","",IFERROR(INDEX(Setup!$I$10:$I$49,MATCH(C378,Setup!$G$10:$G$49,0)),""))</f>
        <v/>
      </c>
    </row>
    <row r="379">
      <c r="A379" s="30" t="n"/>
      <c r="E379" s="31" t="n"/>
      <c r="I379" s="32">
        <f>IF(C379="","",IFERROR(INDEX(Setup!$H$10:$H$49,MATCH(C379,Setup!$G$10:$G$49,0)),"Check category"))</f>
        <v/>
      </c>
      <c r="J379" s="32">
        <f>IF(A379="","",YEAR(A379))</f>
        <v/>
      </c>
      <c r="K379" s="32">
        <f>IF(A379="","",MONTH(A379))</f>
        <v/>
      </c>
      <c r="L379" s="32">
        <f>IF(C379="","",IFERROR(INDEX(Setup!$I$10:$I$49,MATCH(C379,Setup!$G$10:$G$49,0)),""))</f>
        <v/>
      </c>
    </row>
    <row r="380">
      <c r="A380" s="30" t="n"/>
      <c r="E380" s="31" t="n"/>
      <c r="I380" s="32">
        <f>IF(C380="","",IFERROR(INDEX(Setup!$H$10:$H$49,MATCH(C380,Setup!$G$10:$G$49,0)),"Check category"))</f>
        <v/>
      </c>
      <c r="J380" s="32">
        <f>IF(A380="","",YEAR(A380))</f>
        <v/>
      </c>
      <c r="K380" s="32">
        <f>IF(A380="","",MONTH(A380))</f>
        <v/>
      </c>
      <c r="L380" s="32">
        <f>IF(C380="","",IFERROR(INDEX(Setup!$I$10:$I$49,MATCH(C380,Setup!$G$10:$G$49,0)),""))</f>
        <v/>
      </c>
    </row>
    <row r="381">
      <c r="A381" s="30" t="n"/>
      <c r="E381" s="31" t="n"/>
      <c r="I381" s="32">
        <f>IF(C381="","",IFERROR(INDEX(Setup!$H$10:$H$49,MATCH(C381,Setup!$G$10:$G$49,0)),"Check category"))</f>
        <v/>
      </c>
      <c r="J381" s="32">
        <f>IF(A381="","",YEAR(A381))</f>
        <v/>
      </c>
      <c r="K381" s="32">
        <f>IF(A381="","",MONTH(A381))</f>
        <v/>
      </c>
      <c r="L381" s="32">
        <f>IF(C381="","",IFERROR(INDEX(Setup!$I$10:$I$49,MATCH(C381,Setup!$G$10:$G$49,0)),""))</f>
        <v/>
      </c>
    </row>
    <row r="382">
      <c r="A382" s="30" t="n"/>
      <c r="E382" s="31" t="n"/>
      <c r="I382" s="32">
        <f>IF(C382="","",IFERROR(INDEX(Setup!$H$10:$H$49,MATCH(C382,Setup!$G$10:$G$49,0)),"Check category"))</f>
        <v/>
      </c>
      <c r="J382" s="32">
        <f>IF(A382="","",YEAR(A382))</f>
        <v/>
      </c>
      <c r="K382" s="32">
        <f>IF(A382="","",MONTH(A382))</f>
        <v/>
      </c>
      <c r="L382" s="32">
        <f>IF(C382="","",IFERROR(INDEX(Setup!$I$10:$I$49,MATCH(C382,Setup!$G$10:$G$49,0)),""))</f>
        <v/>
      </c>
    </row>
    <row r="383">
      <c r="A383" s="30" t="n"/>
      <c r="E383" s="31" t="n"/>
      <c r="I383" s="32">
        <f>IF(C383="","",IFERROR(INDEX(Setup!$H$10:$H$49,MATCH(C383,Setup!$G$10:$G$49,0)),"Check category"))</f>
        <v/>
      </c>
      <c r="J383" s="32">
        <f>IF(A383="","",YEAR(A383))</f>
        <v/>
      </c>
      <c r="K383" s="32">
        <f>IF(A383="","",MONTH(A383))</f>
        <v/>
      </c>
      <c r="L383" s="32">
        <f>IF(C383="","",IFERROR(INDEX(Setup!$I$10:$I$49,MATCH(C383,Setup!$G$10:$G$49,0)),""))</f>
        <v/>
      </c>
    </row>
    <row r="384">
      <c r="A384" s="30" t="n"/>
      <c r="E384" s="31" t="n"/>
      <c r="I384" s="32">
        <f>IF(C384="","",IFERROR(INDEX(Setup!$H$10:$H$49,MATCH(C384,Setup!$G$10:$G$49,0)),"Check category"))</f>
        <v/>
      </c>
      <c r="J384" s="32">
        <f>IF(A384="","",YEAR(A384))</f>
        <v/>
      </c>
      <c r="K384" s="32">
        <f>IF(A384="","",MONTH(A384))</f>
        <v/>
      </c>
      <c r="L384" s="32">
        <f>IF(C384="","",IFERROR(INDEX(Setup!$I$10:$I$49,MATCH(C384,Setup!$G$10:$G$49,0)),""))</f>
        <v/>
      </c>
    </row>
    <row r="385">
      <c r="A385" s="30" t="n"/>
      <c r="E385" s="31" t="n"/>
      <c r="I385" s="32">
        <f>IF(C385="","",IFERROR(INDEX(Setup!$H$10:$H$49,MATCH(C385,Setup!$G$10:$G$49,0)),"Check category"))</f>
        <v/>
      </c>
      <c r="J385" s="32">
        <f>IF(A385="","",YEAR(A385))</f>
        <v/>
      </c>
      <c r="K385" s="32">
        <f>IF(A385="","",MONTH(A385))</f>
        <v/>
      </c>
      <c r="L385" s="32">
        <f>IF(C385="","",IFERROR(INDEX(Setup!$I$10:$I$49,MATCH(C385,Setup!$G$10:$G$49,0)),""))</f>
        <v/>
      </c>
    </row>
    <row r="386">
      <c r="A386" s="30" t="n"/>
      <c r="E386" s="31" t="n"/>
      <c r="I386" s="32">
        <f>IF(C386="","",IFERROR(INDEX(Setup!$H$10:$H$49,MATCH(C386,Setup!$G$10:$G$49,0)),"Check category"))</f>
        <v/>
      </c>
      <c r="J386" s="32">
        <f>IF(A386="","",YEAR(A386))</f>
        <v/>
      </c>
      <c r="K386" s="32">
        <f>IF(A386="","",MONTH(A386))</f>
        <v/>
      </c>
      <c r="L386" s="32">
        <f>IF(C386="","",IFERROR(INDEX(Setup!$I$10:$I$49,MATCH(C386,Setup!$G$10:$G$49,0)),""))</f>
        <v/>
      </c>
    </row>
    <row r="387">
      <c r="A387" s="30" t="n"/>
      <c r="E387" s="31" t="n"/>
      <c r="I387" s="32">
        <f>IF(C387="","",IFERROR(INDEX(Setup!$H$10:$H$49,MATCH(C387,Setup!$G$10:$G$49,0)),"Check category"))</f>
        <v/>
      </c>
      <c r="J387" s="32">
        <f>IF(A387="","",YEAR(A387))</f>
        <v/>
      </c>
      <c r="K387" s="32">
        <f>IF(A387="","",MONTH(A387))</f>
        <v/>
      </c>
      <c r="L387" s="32">
        <f>IF(C387="","",IFERROR(INDEX(Setup!$I$10:$I$49,MATCH(C387,Setup!$G$10:$G$49,0)),""))</f>
        <v/>
      </c>
    </row>
    <row r="388">
      <c r="A388" s="30" t="n"/>
      <c r="E388" s="31" t="n"/>
      <c r="I388" s="32">
        <f>IF(C388="","",IFERROR(INDEX(Setup!$H$10:$H$49,MATCH(C388,Setup!$G$10:$G$49,0)),"Check category"))</f>
        <v/>
      </c>
      <c r="J388" s="32">
        <f>IF(A388="","",YEAR(A388))</f>
        <v/>
      </c>
      <c r="K388" s="32">
        <f>IF(A388="","",MONTH(A388))</f>
        <v/>
      </c>
      <c r="L388" s="32">
        <f>IF(C388="","",IFERROR(INDEX(Setup!$I$10:$I$49,MATCH(C388,Setup!$G$10:$G$49,0)),""))</f>
        <v/>
      </c>
    </row>
    <row r="389">
      <c r="A389" s="30" t="n"/>
      <c r="E389" s="31" t="n"/>
      <c r="I389" s="32">
        <f>IF(C389="","",IFERROR(INDEX(Setup!$H$10:$H$49,MATCH(C389,Setup!$G$10:$G$49,0)),"Check category"))</f>
        <v/>
      </c>
      <c r="J389" s="32">
        <f>IF(A389="","",YEAR(A389))</f>
        <v/>
      </c>
      <c r="K389" s="32">
        <f>IF(A389="","",MONTH(A389))</f>
        <v/>
      </c>
      <c r="L389" s="32">
        <f>IF(C389="","",IFERROR(INDEX(Setup!$I$10:$I$49,MATCH(C389,Setup!$G$10:$G$49,0)),""))</f>
        <v/>
      </c>
    </row>
    <row r="390">
      <c r="A390" s="30" t="n"/>
      <c r="E390" s="31" t="n"/>
      <c r="I390" s="32">
        <f>IF(C390="","",IFERROR(INDEX(Setup!$H$10:$H$49,MATCH(C390,Setup!$G$10:$G$49,0)),"Check category"))</f>
        <v/>
      </c>
      <c r="J390" s="32">
        <f>IF(A390="","",YEAR(A390))</f>
        <v/>
      </c>
      <c r="K390" s="32">
        <f>IF(A390="","",MONTH(A390))</f>
        <v/>
      </c>
      <c r="L390" s="32">
        <f>IF(C390="","",IFERROR(INDEX(Setup!$I$10:$I$49,MATCH(C390,Setup!$G$10:$G$49,0)),""))</f>
        <v/>
      </c>
    </row>
    <row r="391">
      <c r="A391" s="30" t="n"/>
      <c r="E391" s="31" t="n"/>
      <c r="I391" s="32">
        <f>IF(C391="","",IFERROR(INDEX(Setup!$H$10:$H$49,MATCH(C391,Setup!$G$10:$G$49,0)),"Check category"))</f>
        <v/>
      </c>
      <c r="J391" s="32">
        <f>IF(A391="","",YEAR(A391))</f>
        <v/>
      </c>
      <c r="K391" s="32">
        <f>IF(A391="","",MONTH(A391))</f>
        <v/>
      </c>
      <c r="L391" s="32">
        <f>IF(C391="","",IFERROR(INDEX(Setup!$I$10:$I$49,MATCH(C391,Setup!$G$10:$G$49,0)),""))</f>
        <v/>
      </c>
    </row>
    <row r="392">
      <c r="A392" s="30" t="n"/>
      <c r="E392" s="31" t="n"/>
      <c r="I392" s="32">
        <f>IF(C392="","",IFERROR(INDEX(Setup!$H$10:$H$49,MATCH(C392,Setup!$G$10:$G$49,0)),"Check category"))</f>
        <v/>
      </c>
      <c r="J392" s="32">
        <f>IF(A392="","",YEAR(A392))</f>
        <v/>
      </c>
      <c r="K392" s="32">
        <f>IF(A392="","",MONTH(A392))</f>
        <v/>
      </c>
      <c r="L392" s="32">
        <f>IF(C392="","",IFERROR(INDEX(Setup!$I$10:$I$49,MATCH(C392,Setup!$G$10:$G$49,0)),""))</f>
        <v/>
      </c>
    </row>
    <row r="393">
      <c r="A393" s="30" t="n"/>
      <c r="E393" s="31" t="n"/>
      <c r="I393" s="32">
        <f>IF(C393="","",IFERROR(INDEX(Setup!$H$10:$H$49,MATCH(C393,Setup!$G$10:$G$49,0)),"Check category"))</f>
        <v/>
      </c>
      <c r="J393" s="32">
        <f>IF(A393="","",YEAR(A393))</f>
        <v/>
      </c>
      <c r="K393" s="32">
        <f>IF(A393="","",MONTH(A393))</f>
        <v/>
      </c>
      <c r="L393" s="32">
        <f>IF(C393="","",IFERROR(INDEX(Setup!$I$10:$I$49,MATCH(C393,Setup!$G$10:$G$49,0)),""))</f>
        <v/>
      </c>
    </row>
    <row r="394">
      <c r="A394" s="30" t="n"/>
      <c r="E394" s="31" t="n"/>
      <c r="I394" s="32">
        <f>IF(C394="","",IFERROR(INDEX(Setup!$H$10:$H$49,MATCH(C394,Setup!$G$10:$G$49,0)),"Check category"))</f>
        <v/>
      </c>
      <c r="J394" s="32">
        <f>IF(A394="","",YEAR(A394))</f>
        <v/>
      </c>
      <c r="K394" s="32">
        <f>IF(A394="","",MONTH(A394))</f>
        <v/>
      </c>
      <c r="L394" s="32">
        <f>IF(C394="","",IFERROR(INDEX(Setup!$I$10:$I$49,MATCH(C394,Setup!$G$10:$G$49,0)),""))</f>
        <v/>
      </c>
    </row>
    <row r="395">
      <c r="A395" s="30" t="n"/>
      <c r="E395" s="31" t="n"/>
      <c r="I395" s="32">
        <f>IF(C395="","",IFERROR(INDEX(Setup!$H$10:$H$49,MATCH(C395,Setup!$G$10:$G$49,0)),"Check category"))</f>
        <v/>
      </c>
      <c r="J395" s="32">
        <f>IF(A395="","",YEAR(A395))</f>
        <v/>
      </c>
      <c r="K395" s="32">
        <f>IF(A395="","",MONTH(A395))</f>
        <v/>
      </c>
      <c r="L395" s="32">
        <f>IF(C395="","",IFERROR(INDEX(Setup!$I$10:$I$49,MATCH(C395,Setup!$G$10:$G$49,0)),""))</f>
        <v/>
      </c>
    </row>
    <row r="396">
      <c r="A396" s="30" t="n"/>
      <c r="E396" s="31" t="n"/>
      <c r="I396" s="32">
        <f>IF(C396="","",IFERROR(INDEX(Setup!$H$10:$H$49,MATCH(C396,Setup!$G$10:$G$49,0)),"Check category"))</f>
        <v/>
      </c>
      <c r="J396" s="32">
        <f>IF(A396="","",YEAR(A396))</f>
        <v/>
      </c>
      <c r="K396" s="32">
        <f>IF(A396="","",MONTH(A396))</f>
        <v/>
      </c>
      <c r="L396" s="32">
        <f>IF(C396="","",IFERROR(INDEX(Setup!$I$10:$I$49,MATCH(C396,Setup!$G$10:$G$49,0)),""))</f>
        <v/>
      </c>
    </row>
    <row r="397">
      <c r="A397" s="30" t="n"/>
      <c r="E397" s="31" t="n"/>
      <c r="I397" s="32">
        <f>IF(C397="","",IFERROR(INDEX(Setup!$H$10:$H$49,MATCH(C397,Setup!$G$10:$G$49,0)),"Check category"))</f>
        <v/>
      </c>
      <c r="J397" s="32">
        <f>IF(A397="","",YEAR(A397))</f>
        <v/>
      </c>
      <c r="K397" s="32">
        <f>IF(A397="","",MONTH(A397))</f>
        <v/>
      </c>
      <c r="L397" s="32">
        <f>IF(C397="","",IFERROR(INDEX(Setup!$I$10:$I$49,MATCH(C397,Setup!$G$10:$G$49,0)),""))</f>
        <v/>
      </c>
    </row>
    <row r="398">
      <c r="A398" s="30" t="n"/>
      <c r="E398" s="31" t="n"/>
      <c r="I398" s="32">
        <f>IF(C398="","",IFERROR(INDEX(Setup!$H$10:$H$49,MATCH(C398,Setup!$G$10:$G$49,0)),"Check category"))</f>
        <v/>
      </c>
      <c r="J398" s="32">
        <f>IF(A398="","",YEAR(A398))</f>
        <v/>
      </c>
      <c r="K398" s="32">
        <f>IF(A398="","",MONTH(A398))</f>
        <v/>
      </c>
      <c r="L398" s="32">
        <f>IF(C398="","",IFERROR(INDEX(Setup!$I$10:$I$49,MATCH(C398,Setup!$G$10:$G$49,0)),""))</f>
        <v/>
      </c>
    </row>
    <row r="399">
      <c r="A399" s="30" t="n"/>
      <c r="E399" s="31" t="n"/>
      <c r="I399" s="32">
        <f>IF(C399="","",IFERROR(INDEX(Setup!$H$10:$H$49,MATCH(C399,Setup!$G$10:$G$49,0)),"Check category"))</f>
        <v/>
      </c>
      <c r="J399" s="32">
        <f>IF(A399="","",YEAR(A399))</f>
        <v/>
      </c>
      <c r="K399" s="32">
        <f>IF(A399="","",MONTH(A399))</f>
        <v/>
      </c>
      <c r="L399" s="32">
        <f>IF(C399="","",IFERROR(INDEX(Setup!$I$10:$I$49,MATCH(C399,Setup!$G$10:$G$49,0)),""))</f>
        <v/>
      </c>
    </row>
    <row r="400">
      <c r="A400" s="30" t="n"/>
      <c r="E400" s="31" t="n"/>
      <c r="I400" s="32">
        <f>IF(C400="","",IFERROR(INDEX(Setup!$H$10:$H$49,MATCH(C400,Setup!$G$10:$G$49,0)),"Check category"))</f>
        <v/>
      </c>
      <c r="J400" s="32">
        <f>IF(A400="","",YEAR(A400))</f>
        <v/>
      </c>
      <c r="K400" s="32">
        <f>IF(A400="","",MONTH(A400))</f>
        <v/>
      </c>
      <c r="L400" s="32">
        <f>IF(C400="","",IFERROR(INDEX(Setup!$I$10:$I$49,MATCH(C400,Setup!$G$10:$G$49,0)),""))</f>
        <v/>
      </c>
    </row>
    <row r="401">
      <c r="A401" s="30" t="n"/>
      <c r="E401" s="31" t="n"/>
      <c r="I401" s="32">
        <f>IF(C401="","",IFERROR(INDEX(Setup!$H$10:$H$49,MATCH(C401,Setup!$G$10:$G$49,0)),"Check category"))</f>
        <v/>
      </c>
      <c r="J401" s="32">
        <f>IF(A401="","",YEAR(A401))</f>
        <v/>
      </c>
      <c r="K401" s="32">
        <f>IF(A401="","",MONTH(A401))</f>
        <v/>
      </c>
      <c r="L401" s="32">
        <f>IF(C401="","",IFERROR(INDEX(Setup!$I$10:$I$49,MATCH(C401,Setup!$G$10:$G$49,0)),""))</f>
        <v/>
      </c>
    </row>
    <row r="402">
      <c r="A402" s="30" t="n"/>
      <c r="E402" s="31" t="n"/>
      <c r="I402" s="32">
        <f>IF(C402="","",IFERROR(INDEX(Setup!$H$10:$H$49,MATCH(C402,Setup!$G$10:$G$49,0)),"Check category"))</f>
        <v/>
      </c>
      <c r="J402" s="32">
        <f>IF(A402="","",YEAR(A402))</f>
        <v/>
      </c>
      <c r="K402" s="32">
        <f>IF(A402="","",MONTH(A402))</f>
        <v/>
      </c>
      <c r="L402" s="32">
        <f>IF(C402="","",IFERROR(INDEX(Setup!$I$10:$I$49,MATCH(C402,Setup!$G$10:$G$49,0)),""))</f>
        <v/>
      </c>
    </row>
    <row r="403">
      <c r="A403" s="30" t="n"/>
      <c r="E403" s="31" t="n"/>
      <c r="I403" s="32">
        <f>IF(C403="","",IFERROR(INDEX(Setup!$H$10:$H$49,MATCH(C403,Setup!$G$10:$G$49,0)),"Check category"))</f>
        <v/>
      </c>
      <c r="J403" s="32">
        <f>IF(A403="","",YEAR(A403))</f>
        <v/>
      </c>
      <c r="K403" s="32">
        <f>IF(A403="","",MONTH(A403))</f>
        <v/>
      </c>
      <c r="L403" s="32">
        <f>IF(C403="","",IFERROR(INDEX(Setup!$I$10:$I$49,MATCH(C403,Setup!$G$10:$G$49,0)),""))</f>
        <v/>
      </c>
    </row>
    <row r="404">
      <c r="A404" s="30" t="n"/>
      <c r="E404" s="31" t="n"/>
      <c r="I404" s="32">
        <f>IF(C404="","",IFERROR(INDEX(Setup!$H$10:$H$49,MATCH(C404,Setup!$G$10:$G$49,0)),"Check category"))</f>
        <v/>
      </c>
      <c r="J404" s="32">
        <f>IF(A404="","",YEAR(A404))</f>
        <v/>
      </c>
      <c r="K404" s="32">
        <f>IF(A404="","",MONTH(A404))</f>
        <v/>
      </c>
      <c r="L404" s="32">
        <f>IF(C404="","",IFERROR(INDEX(Setup!$I$10:$I$49,MATCH(C404,Setup!$G$10:$G$49,0)),""))</f>
        <v/>
      </c>
    </row>
    <row r="405">
      <c r="A405" s="30" t="n"/>
      <c r="E405" s="31" t="n"/>
      <c r="I405" s="32">
        <f>IF(C405="","",IFERROR(INDEX(Setup!$H$10:$H$49,MATCH(C405,Setup!$G$10:$G$49,0)),"Check category"))</f>
        <v/>
      </c>
      <c r="J405" s="32">
        <f>IF(A405="","",YEAR(A405))</f>
        <v/>
      </c>
      <c r="K405" s="32">
        <f>IF(A405="","",MONTH(A405))</f>
        <v/>
      </c>
      <c r="L405" s="32">
        <f>IF(C405="","",IFERROR(INDEX(Setup!$I$10:$I$49,MATCH(C405,Setup!$G$10:$G$49,0)),""))</f>
        <v/>
      </c>
    </row>
    <row r="406">
      <c r="A406" s="30" t="n"/>
      <c r="E406" s="31" t="n"/>
      <c r="I406" s="32">
        <f>IF(C406="","",IFERROR(INDEX(Setup!$H$10:$H$49,MATCH(C406,Setup!$G$10:$G$49,0)),"Check category"))</f>
        <v/>
      </c>
      <c r="J406" s="32">
        <f>IF(A406="","",YEAR(A406))</f>
        <v/>
      </c>
      <c r="K406" s="32">
        <f>IF(A406="","",MONTH(A406))</f>
        <v/>
      </c>
      <c r="L406" s="32">
        <f>IF(C406="","",IFERROR(INDEX(Setup!$I$10:$I$49,MATCH(C406,Setup!$G$10:$G$49,0)),""))</f>
        <v/>
      </c>
    </row>
    <row r="407">
      <c r="A407" s="30" t="n"/>
      <c r="E407" s="31" t="n"/>
      <c r="I407" s="32">
        <f>IF(C407="","",IFERROR(INDEX(Setup!$H$10:$H$49,MATCH(C407,Setup!$G$10:$G$49,0)),"Check category"))</f>
        <v/>
      </c>
      <c r="J407" s="32">
        <f>IF(A407="","",YEAR(A407))</f>
        <v/>
      </c>
      <c r="K407" s="32">
        <f>IF(A407="","",MONTH(A407))</f>
        <v/>
      </c>
      <c r="L407" s="32">
        <f>IF(C407="","",IFERROR(INDEX(Setup!$I$10:$I$49,MATCH(C407,Setup!$G$10:$G$49,0)),""))</f>
        <v/>
      </c>
    </row>
    <row r="408">
      <c r="A408" s="30" t="n"/>
      <c r="E408" s="31" t="n"/>
      <c r="I408" s="32">
        <f>IF(C408="","",IFERROR(INDEX(Setup!$H$10:$H$49,MATCH(C408,Setup!$G$10:$G$49,0)),"Check category"))</f>
        <v/>
      </c>
      <c r="J408" s="32">
        <f>IF(A408="","",YEAR(A408))</f>
        <v/>
      </c>
      <c r="K408" s="32">
        <f>IF(A408="","",MONTH(A408))</f>
        <v/>
      </c>
      <c r="L408" s="32">
        <f>IF(C408="","",IFERROR(INDEX(Setup!$I$10:$I$49,MATCH(C408,Setup!$G$10:$G$49,0)),""))</f>
        <v/>
      </c>
    </row>
    <row r="409">
      <c r="A409" s="30" t="n"/>
      <c r="E409" s="31" t="n"/>
      <c r="I409" s="32">
        <f>IF(C409="","",IFERROR(INDEX(Setup!$H$10:$H$49,MATCH(C409,Setup!$G$10:$G$49,0)),"Check category"))</f>
        <v/>
      </c>
      <c r="J409" s="32">
        <f>IF(A409="","",YEAR(A409))</f>
        <v/>
      </c>
      <c r="K409" s="32">
        <f>IF(A409="","",MONTH(A409))</f>
        <v/>
      </c>
      <c r="L409" s="32">
        <f>IF(C409="","",IFERROR(INDEX(Setup!$I$10:$I$49,MATCH(C409,Setup!$G$10:$G$49,0)),""))</f>
        <v/>
      </c>
    </row>
    <row r="410">
      <c r="A410" s="30" t="n"/>
      <c r="E410" s="31" t="n"/>
      <c r="I410" s="32">
        <f>IF(C410="","",IFERROR(INDEX(Setup!$H$10:$H$49,MATCH(C410,Setup!$G$10:$G$49,0)),"Check category"))</f>
        <v/>
      </c>
      <c r="J410" s="32">
        <f>IF(A410="","",YEAR(A410))</f>
        <v/>
      </c>
      <c r="K410" s="32">
        <f>IF(A410="","",MONTH(A410))</f>
        <v/>
      </c>
      <c r="L410" s="32">
        <f>IF(C410="","",IFERROR(INDEX(Setup!$I$10:$I$49,MATCH(C410,Setup!$G$10:$G$49,0)),""))</f>
        <v/>
      </c>
    </row>
    <row r="411">
      <c r="A411" s="30" t="n"/>
      <c r="E411" s="31" t="n"/>
      <c r="I411" s="32">
        <f>IF(C411="","",IFERROR(INDEX(Setup!$H$10:$H$49,MATCH(C411,Setup!$G$10:$G$49,0)),"Check category"))</f>
        <v/>
      </c>
      <c r="J411" s="32">
        <f>IF(A411="","",YEAR(A411))</f>
        <v/>
      </c>
      <c r="K411" s="32">
        <f>IF(A411="","",MONTH(A411))</f>
        <v/>
      </c>
      <c r="L411" s="32">
        <f>IF(C411="","",IFERROR(INDEX(Setup!$I$10:$I$49,MATCH(C411,Setup!$G$10:$G$49,0)),""))</f>
        <v/>
      </c>
    </row>
    <row r="412">
      <c r="A412" s="30" t="n"/>
      <c r="E412" s="31" t="n"/>
      <c r="I412" s="32">
        <f>IF(C412="","",IFERROR(INDEX(Setup!$H$10:$H$49,MATCH(C412,Setup!$G$10:$G$49,0)),"Check category"))</f>
        <v/>
      </c>
      <c r="J412" s="32">
        <f>IF(A412="","",YEAR(A412))</f>
        <v/>
      </c>
      <c r="K412" s="32">
        <f>IF(A412="","",MONTH(A412))</f>
        <v/>
      </c>
      <c r="L412" s="32">
        <f>IF(C412="","",IFERROR(INDEX(Setup!$I$10:$I$49,MATCH(C412,Setup!$G$10:$G$49,0)),""))</f>
        <v/>
      </c>
    </row>
    <row r="413">
      <c r="A413" s="30" t="n"/>
      <c r="E413" s="31" t="n"/>
      <c r="I413" s="32">
        <f>IF(C413="","",IFERROR(INDEX(Setup!$H$10:$H$49,MATCH(C413,Setup!$G$10:$G$49,0)),"Check category"))</f>
        <v/>
      </c>
      <c r="J413" s="32">
        <f>IF(A413="","",YEAR(A413))</f>
        <v/>
      </c>
      <c r="K413" s="32">
        <f>IF(A413="","",MONTH(A413))</f>
        <v/>
      </c>
      <c r="L413" s="32">
        <f>IF(C413="","",IFERROR(INDEX(Setup!$I$10:$I$49,MATCH(C413,Setup!$G$10:$G$49,0)),""))</f>
        <v/>
      </c>
    </row>
    <row r="414">
      <c r="A414" s="30" t="n"/>
      <c r="E414" s="31" t="n"/>
      <c r="I414" s="32">
        <f>IF(C414="","",IFERROR(INDEX(Setup!$H$10:$H$49,MATCH(C414,Setup!$G$10:$G$49,0)),"Check category"))</f>
        <v/>
      </c>
      <c r="J414" s="32">
        <f>IF(A414="","",YEAR(A414))</f>
        <v/>
      </c>
      <c r="K414" s="32">
        <f>IF(A414="","",MONTH(A414))</f>
        <v/>
      </c>
      <c r="L414" s="32">
        <f>IF(C414="","",IFERROR(INDEX(Setup!$I$10:$I$49,MATCH(C414,Setup!$G$10:$G$49,0)),""))</f>
        <v/>
      </c>
    </row>
    <row r="415">
      <c r="A415" s="30" t="n"/>
      <c r="E415" s="31" t="n"/>
      <c r="I415" s="32">
        <f>IF(C415="","",IFERROR(INDEX(Setup!$H$10:$H$49,MATCH(C415,Setup!$G$10:$G$49,0)),"Check category"))</f>
        <v/>
      </c>
      <c r="J415" s="32">
        <f>IF(A415="","",YEAR(A415))</f>
        <v/>
      </c>
      <c r="K415" s="32">
        <f>IF(A415="","",MONTH(A415))</f>
        <v/>
      </c>
      <c r="L415" s="32">
        <f>IF(C415="","",IFERROR(INDEX(Setup!$I$10:$I$49,MATCH(C415,Setup!$G$10:$G$49,0)),""))</f>
        <v/>
      </c>
    </row>
    <row r="416">
      <c r="A416" s="30" t="n"/>
      <c r="E416" s="31" t="n"/>
      <c r="I416" s="32">
        <f>IF(C416="","",IFERROR(INDEX(Setup!$H$10:$H$49,MATCH(C416,Setup!$G$10:$G$49,0)),"Check category"))</f>
        <v/>
      </c>
      <c r="J416" s="32">
        <f>IF(A416="","",YEAR(A416))</f>
        <v/>
      </c>
      <c r="K416" s="32">
        <f>IF(A416="","",MONTH(A416))</f>
        <v/>
      </c>
      <c r="L416" s="32">
        <f>IF(C416="","",IFERROR(INDEX(Setup!$I$10:$I$49,MATCH(C416,Setup!$G$10:$G$49,0)),""))</f>
        <v/>
      </c>
    </row>
    <row r="417">
      <c r="A417" s="30" t="n"/>
      <c r="E417" s="31" t="n"/>
      <c r="I417" s="32">
        <f>IF(C417="","",IFERROR(INDEX(Setup!$H$10:$H$49,MATCH(C417,Setup!$G$10:$G$49,0)),"Check category"))</f>
        <v/>
      </c>
      <c r="J417" s="32">
        <f>IF(A417="","",YEAR(A417))</f>
        <v/>
      </c>
      <c r="K417" s="32">
        <f>IF(A417="","",MONTH(A417))</f>
        <v/>
      </c>
      <c r="L417" s="32">
        <f>IF(C417="","",IFERROR(INDEX(Setup!$I$10:$I$49,MATCH(C417,Setup!$G$10:$G$49,0)),""))</f>
        <v/>
      </c>
    </row>
    <row r="418">
      <c r="A418" s="30" t="n"/>
      <c r="E418" s="31" t="n"/>
      <c r="I418" s="32">
        <f>IF(C418="","",IFERROR(INDEX(Setup!$H$10:$H$49,MATCH(C418,Setup!$G$10:$G$49,0)),"Check category"))</f>
        <v/>
      </c>
      <c r="J418" s="32">
        <f>IF(A418="","",YEAR(A418))</f>
        <v/>
      </c>
      <c r="K418" s="32">
        <f>IF(A418="","",MONTH(A418))</f>
        <v/>
      </c>
      <c r="L418" s="32">
        <f>IF(C418="","",IFERROR(INDEX(Setup!$I$10:$I$49,MATCH(C418,Setup!$G$10:$G$49,0)),""))</f>
        <v/>
      </c>
    </row>
    <row r="419">
      <c r="A419" s="30" t="n"/>
      <c r="E419" s="31" t="n"/>
      <c r="I419" s="32">
        <f>IF(C419="","",IFERROR(INDEX(Setup!$H$10:$H$49,MATCH(C419,Setup!$G$10:$G$49,0)),"Check category"))</f>
        <v/>
      </c>
      <c r="J419" s="32">
        <f>IF(A419="","",YEAR(A419))</f>
        <v/>
      </c>
      <c r="K419" s="32">
        <f>IF(A419="","",MONTH(A419))</f>
        <v/>
      </c>
      <c r="L419" s="32">
        <f>IF(C419="","",IFERROR(INDEX(Setup!$I$10:$I$49,MATCH(C419,Setup!$G$10:$G$49,0)),""))</f>
        <v/>
      </c>
    </row>
    <row r="420">
      <c r="A420" s="30" t="n"/>
      <c r="E420" s="31" t="n"/>
      <c r="I420" s="32">
        <f>IF(C420="","",IFERROR(INDEX(Setup!$H$10:$H$49,MATCH(C420,Setup!$G$10:$G$49,0)),"Check category"))</f>
        <v/>
      </c>
      <c r="J420" s="32">
        <f>IF(A420="","",YEAR(A420))</f>
        <v/>
      </c>
      <c r="K420" s="32">
        <f>IF(A420="","",MONTH(A420))</f>
        <v/>
      </c>
      <c r="L420" s="32">
        <f>IF(C420="","",IFERROR(INDEX(Setup!$I$10:$I$49,MATCH(C420,Setup!$G$10:$G$49,0)),""))</f>
        <v/>
      </c>
    </row>
    <row r="421">
      <c r="A421" s="30" t="n"/>
      <c r="E421" s="31" t="n"/>
      <c r="I421" s="32">
        <f>IF(C421="","",IFERROR(INDEX(Setup!$H$10:$H$49,MATCH(C421,Setup!$G$10:$G$49,0)),"Check category"))</f>
        <v/>
      </c>
      <c r="J421" s="32">
        <f>IF(A421="","",YEAR(A421))</f>
        <v/>
      </c>
      <c r="K421" s="32">
        <f>IF(A421="","",MONTH(A421))</f>
        <v/>
      </c>
      <c r="L421" s="32">
        <f>IF(C421="","",IFERROR(INDEX(Setup!$I$10:$I$49,MATCH(C421,Setup!$G$10:$G$49,0)),""))</f>
        <v/>
      </c>
    </row>
    <row r="422">
      <c r="A422" s="30" t="n"/>
      <c r="E422" s="31" t="n"/>
      <c r="I422" s="32">
        <f>IF(C422="","",IFERROR(INDEX(Setup!$H$10:$H$49,MATCH(C422,Setup!$G$10:$G$49,0)),"Check category"))</f>
        <v/>
      </c>
      <c r="J422" s="32">
        <f>IF(A422="","",YEAR(A422))</f>
        <v/>
      </c>
      <c r="K422" s="32">
        <f>IF(A422="","",MONTH(A422))</f>
        <v/>
      </c>
      <c r="L422" s="32">
        <f>IF(C422="","",IFERROR(INDEX(Setup!$I$10:$I$49,MATCH(C422,Setup!$G$10:$G$49,0)),""))</f>
        <v/>
      </c>
    </row>
    <row r="423">
      <c r="A423" s="30" t="n"/>
      <c r="E423" s="31" t="n"/>
      <c r="I423" s="32">
        <f>IF(C423="","",IFERROR(INDEX(Setup!$H$10:$H$49,MATCH(C423,Setup!$G$10:$G$49,0)),"Check category"))</f>
        <v/>
      </c>
      <c r="J423" s="32">
        <f>IF(A423="","",YEAR(A423))</f>
        <v/>
      </c>
      <c r="K423" s="32">
        <f>IF(A423="","",MONTH(A423))</f>
        <v/>
      </c>
      <c r="L423" s="32">
        <f>IF(C423="","",IFERROR(INDEX(Setup!$I$10:$I$49,MATCH(C423,Setup!$G$10:$G$49,0)),""))</f>
        <v/>
      </c>
    </row>
    <row r="424">
      <c r="A424" s="30" t="n"/>
      <c r="E424" s="31" t="n"/>
      <c r="I424" s="32">
        <f>IF(C424="","",IFERROR(INDEX(Setup!$H$10:$H$49,MATCH(C424,Setup!$G$10:$G$49,0)),"Check category"))</f>
        <v/>
      </c>
      <c r="J424" s="32">
        <f>IF(A424="","",YEAR(A424))</f>
        <v/>
      </c>
      <c r="K424" s="32">
        <f>IF(A424="","",MONTH(A424))</f>
        <v/>
      </c>
      <c r="L424" s="32">
        <f>IF(C424="","",IFERROR(INDEX(Setup!$I$10:$I$49,MATCH(C424,Setup!$G$10:$G$49,0)),""))</f>
        <v/>
      </c>
    </row>
    <row r="425">
      <c r="A425" s="30" t="n"/>
      <c r="E425" s="31" t="n"/>
      <c r="I425" s="32">
        <f>IF(C425="","",IFERROR(INDEX(Setup!$H$10:$H$49,MATCH(C425,Setup!$G$10:$G$49,0)),"Check category"))</f>
        <v/>
      </c>
      <c r="J425" s="32">
        <f>IF(A425="","",YEAR(A425))</f>
        <v/>
      </c>
      <c r="K425" s="32">
        <f>IF(A425="","",MONTH(A425))</f>
        <v/>
      </c>
      <c r="L425" s="32">
        <f>IF(C425="","",IFERROR(INDEX(Setup!$I$10:$I$49,MATCH(C425,Setup!$G$10:$G$49,0)),""))</f>
        <v/>
      </c>
    </row>
    <row r="426">
      <c r="A426" s="30" t="n"/>
      <c r="E426" s="31" t="n"/>
      <c r="I426" s="32">
        <f>IF(C426="","",IFERROR(INDEX(Setup!$H$10:$H$49,MATCH(C426,Setup!$G$10:$G$49,0)),"Check category"))</f>
        <v/>
      </c>
      <c r="J426" s="32">
        <f>IF(A426="","",YEAR(A426))</f>
        <v/>
      </c>
      <c r="K426" s="32">
        <f>IF(A426="","",MONTH(A426))</f>
        <v/>
      </c>
      <c r="L426" s="32">
        <f>IF(C426="","",IFERROR(INDEX(Setup!$I$10:$I$49,MATCH(C426,Setup!$G$10:$G$49,0)),""))</f>
        <v/>
      </c>
    </row>
    <row r="427">
      <c r="A427" s="30" t="n"/>
      <c r="E427" s="31" t="n"/>
      <c r="I427" s="32">
        <f>IF(C427="","",IFERROR(INDEX(Setup!$H$10:$H$49,MATCH(C427,Setup!$G$10:$G$49,0)),"Check category"))</f>
        <v/>
      </c>
      <c r="J427" s="32">
        <f>IF(A427="","",YEAR(A427))</f>
        <v/>
      </c>
      <c r="K427" s="32">
        <f>IF(A427="","",MONTH(A427))</f>
        <v/>
      </c>
      <c r="L427" s="32">
        <f>IF(C427="","",IFERROR(INDEX(Setup!$I$10:$I$49,MATCH(C427,Setup!$G$10:$G$49,0)),""))</f>
        <v/>
      </c>
    </row>
    <row r="428">
      <c r="A428" s="30" t="n"/>
      <c r="E428" s="31" t="n"/>
      <c r="I428" s="32">
        <f>IF(C428="","",IFERROR(INDEX(Setup!$H$10:$H$49,MATCH(C428,Setup!$G$10:$G$49,0)),"Check category"))</f>
        <v/>
      </c>
      <c r="J428" s="32">
        <f>IF(A428="","",YEAR(A428))</f>
        <v/>
      </c>
      <c r="K428" s="32">
        <f>IF(A428="","",MONTH(A428))</f>
        <v/>
      </c>
      <c r="L428" s="32">
        <f>IF(C428="","",IFERROR(INDEX(Setup!$I$10:$I$49,MATCH(C428,Setup!$G$10:$G$49,0)),""))</f>
        <v/>
      </c>
    </row>
    <row r="429">
      <c r="A429" s="30" t="n"/>
      <c r="E429" s="31" t="n"/>
      <c r="I429" s="32">
        <f>IF(C429="","",IFERROR(INDEX(Setup!$H$10:$H$49,MATCH(C429,Setup!$G$10:$G$49,0)),"Check category"))</f>
        <v/>
      </c>
      <c r="J429" s="32">
        <f>IF(A429="","",YEAR(A429))</f>
        <v/>
      </c>
      <c r="K429" s="32">
        <f>IF(A429="","",MONTH(A429))</f>
        <v/>
      </c>
      <c r="L429" s="32">
        <f>IF(C429="","",IFERROR(INDEX(Setup!$I$10:$I$49,MATCH(C429,Setup!$G$10:$G$49,0)),""))</f>
        <v/>
      </c>
    </row>
    <row r="430">
      <c r="A430" s="30" t="n"/>
      <c r="E430" s="31" t="n"/>
      <c r="I430" s="32">
        <f>IF(C430="","",IFERROR(INDEX(Setup!$H$10:$H$49,MATCH(C430,Setup!$G$10:$G$49,0)),"Check category"))</f>
        <v/>
      </c>
      <c r="J430" s="32">
        <f>IF(A430="","",YEAR(A430))</f>
        <v/>
      </c>
      <c r="K430" s="32">
        <f>IF(A430="","",MONTH(A430))</f>
        <v/>
      </c>
      <c r="L430" s="32">
        <f>IF(C430="","",IFERROR(INDEX(Setup!$I$10:$I$49,MATCH(C430,Setup!$G$10:$G$49,0)),""))</f>
        <v/>
      </c>
    </row>
    <row r="431">
      <c r="A431" s="30" t="n"/>
      <c r="E431" s="31" t="n"/>
      <c r="I431" s="32">
        <f>IF(C431="","",IFERROR(INDEX(Setup!$H$10:$H$49,MATCH(C431,Setup!$G$10:$G$49,0)),"Check category"))</f>
        <v/>
      </c>
      <c r="J431" s="32">
        <f>IF(A431="","",YEAR(A431))</f>
        <v/>
      </c>
      <c r="K431" s="32">
        <f>IF(A431="","",MONTH(A431))</f>
        <v/>
      </c>
      <c r="L431" s="32">
        <f>IF(C431="","",IFERROR(INDEX(Setup!$I$10:$I$49,MATCH(C431,Setup!$G$10:$G$49,0)),""))</f>
        <v/>
      </c>
    </row>
    <row r="432">
      <c r="A432" s="30" t="n"/>
      <c r="E432" s="31" t="n"/>
      <c r="I432" s="32">
        <f>IF(C432="","",IFERROR(INDEX(Setup!$H$10:$H$49,MATCH(C432,Setup!$G$10:$G$49,0)),"Check category"))</f>
        <v/>
      </c>
      <c r="J432" s="32">
        <f>IF(A432="","",YEAR(A432))</f>
        <v/>
      </c>
      <c r="K432" s="32">
        <f>IF(A432="","",MONTH(A432))</f>
        <v/>
      </c>
      <c r="L432" s="32">
        <f>IF(C432="","",IFERROR(INDEX(Setup!$I$10:$I$49,MATCH(C432,Setup!$G$10:$G$49,0)),""))</f>
        <v/>
      </c>
    </row>
    <row r="433">
      <c r="A433" s="30" t="n"/>
      <c r="E433" s="31" t="n"/>
      <c r="I433" s="32">
        <f>IF(C433="","",IFERROR(INDEX(Setup!$H$10:$H$49,MATCH(C433,Setup!$G$10:$G$49,0)),"Check category"))</f>
        <v/>
      </c>
      <c r="J433" s="32">
        <f>IF(A433="","",YEAR(A433))</f>
        <v/>
      </c>
      <c r="K433" s="32">
        <f>IF(A433="","",MONTH(A433))</f>
        <v/>
      </c>
      <c r="L433" s="32">
        <f>IF(C433="","",IFERROR(INDEX(Setup!$I$10:$I$49,MATCH(C433,Setup!$G$10:$G$49,0)),""))</f>
        <v/>
      </c>
    </row>
    <row r="434">
      <c r="A434" s="30" t="n"/>
      <c r="E434" s="31" t="n"/>
      <c r="I434" s="32">
        <f>IF(C434="","",IFERROR(INDEX(Setup!$H$10:$H$49,MATCH(C434,Setup!$G$10:$G$49,0)),"Check category"))</f>
        <v/>
      </c>
      <c r="J434" s="32">
        <f>IF(A434="","",YEAR(A434))</f>
        <v/>
      </c>
      <c r="K434" s="32">
        <f>IF(A434="","",MONTH(A434))</f>
        <v/>
      </c>
      <c r="L434" s="32">
        <f>IF(C434="","",IFERROR(INDEX(Setup!$I$10:$I$49,MATCH(C434,Setup!$G$10:$G$49,0)),""))</f>
        <v/>
      </c>
    </row>
    <row r="435">
      <c r="A435" s="30" t="n"/>
      <c r="E435" s="31" t="n"/>
      <c r="I435" s="32">
        <f>IF(C435="","",IFERROR(INDEX(Setup!$H$10:$H$49,MATCH(C435,Setup!$G$10:$G$49,0)),"Check category"))</f>
        <v/>
      </c>
      <c r="J435" s="32">
        <f>IF(A435="","",YEAR(A435))</f>
        <v/>
      </c>
      <c r="K435" s="32">
        <f>IF(A435="","",MONTH(A435))</f>
        <v/>
      </c>
      <c r="L435" s="32">
        <f>IF(C435="","",IFERROR(INDEX(Setup!$I$10:$I$49,MATCH(C435,Setup!$G$10:$G$49,0)),""))</f>
        <v/>
      </c>
    </row>
    <row r="436">
      <c r="A436" s="30" t="n"/>
      <c r="E436" s="31" t="n"/>
      <c r="I436" s="32">
        <f>IF(C436="","",IFERROR(INDEX(Setup!$H$10:$H$49,MATCH(C436,Setup!$G$10:$G$49,0)),"Check category"))</f>
        <v/>
      </c>
      <c r="J436" s="32">
        <f>IF(A436="","",YEAR(A436))</f>
        <v/>
      </c>
      <c r="K436" s="32">
        <f>IF(A436="","",MONTH(A436))</f>
        <v/>
      </c>
      <c r="L436" s="32">
        <f>IF(C436="","",IFERROR(INDEX(Setup!$I$10:$I$49,MATCH(C436,Setup!$G$10:$G$49,0)),""))</f>
        <v/>
      </c>
    </row>
    <row r="437">
      <c r="A437" s="30" t="n"/>
      <c r="E437" s="31" t="n"/>
      <c r="I437" s="32">
        <f>IF(C437="","",IFERROR(INDEX(Setup!$H$10:$H$49,MATCH(C437,Setup!$G$10:$G$49,0)),"Check category"))</f>
        <v/>
      </c>
      <c r="J437" s="32">
        <f>IF(A437="","",YEAR(A437))</f>
        <v/>
      </c>
      <c r="K437" s="32">
        <f>IF(A437="","",MONTH(A437))</f>
        <v/>
      </c>
      <c r="L437" s="32">
        <f>IF(C437="","",IFERROR(INDEX(Setup!$I$10:$I$49,MATCH(C437,Setup!$G$10:$G$49,0)),""))</f>
        <v/>
      </c>
    </row>
    <row r="438">
      <c r="A438" s="30" t="n"/>
      <c r="E438" s="31" t="n"/>
      <c r="I438" s="32">
        <f>IF(C438="","",IFERROR(INDEX(Setup!$H$10:$H$49,MATCH(C438,Setup!$G$10:$G$49,0)),"Check category"))</f>
        <v/>
      </c>
      <c r="J438" s="32">
        <f>IF(A438="","",YEAR(A438))</f>
        <v/>
      </c>
      <c r="K438" s="32">
        <f>IF(A438="","",MONTH(A438))</f>
        <v/>
      </c>
      <c r="L438" s="32">
        <f>IF(C438="","",IFERROR(INDEX(Setup!$I$10:$I$49,MATCH(C438,Setup!$G$10:$G$49,0)),""))</f>
        <v/>
      </c>
    </row>
    <row r="439">
      <c r="A439" s="30" t="n"/>
      <c r="E439" s="31" t="n"/>
      <c r="I439" s="32">
        <f>IF(C439="","",IFERROR(INDEX(Setup!$H$10:$H$49,MATCH(C439,Setup!$G$10:$G$49,0)),"Check category"))</f>
        <v/>
      </c>
      <c r="J439" s="32">
        <f>IF(A439="","",YEAR(A439))</f>
        <v/>
      </c>
      <c r="K439" s="32">
        <f>IF(A439="","",MONTH(A439))</f>
        <v/>
      </c>
      <c r="L439" s="32">
        <f>IF(C439="","",IFERROR(INDEX(Setup!$I$10:$I$49,MATCH(C439,Setup!$G$10:$G$49,0)),""))</f>
        <v/>
      </c>
    </row>
    <row r="440">
      <c r="A440" s="30" t="n"/>
      <c r="E440" s="31" t="n"/>
      <c r="I440" s="32">
        <f>IF(C440="","",IFERROR(INDEX(Setup!$H$10:$H$49,MATCH(C440,Setup!$G$10:$G$49,0)),"Check category"))</f>
        <v/>
      </c>
      <c r="J440" s="32">
        <f>IF(A440="","",YEAR(A440))</f>
        <v/>
      </c>
      <c r="K440" s="32">
        <f>IF(A440="","",MONTH(A440))</f>
        <v/>
      </c>
      <c r="L440" s="32">
        <f>IF(C440="","",IFERROR(INDEX(Setup!$I$10:$I$49,MATCH(C440,Setup!$G$10:$G$49,0)),""))</f>
        <v/>
      </c>
    </row>
    <row r="441">
      <c r="A441" s="30" t="n"/>
      <c r="E441" s="31" t="n"/>
      <c r="I441" s="32">
        <f>IF(C441="","",IFERROR(INDEX(Setup!$H$10:$H$49,MATCH(C441,Setup!$G$10:$G$49,0)),"Check category"))</f>
        <v/>
      </c>
      <c r="J441" s="32">
        <f>IF(A441="","",YEAR(A441))</f>
        <v/>
      </c>
      <c r="K441" s="32">
        <f>IF(A441="","",MONTH(A441))</f>
        <v/>
      </c>
      <c r="L441" s="32">
        <f>IF(C441="","",IFERROR(INDEX(Setup!$I$10:$I$49,MATCH(C441,Setup!$G$10:$G$49,0)),""))</f>
        <v/>
      </c>
    </row>
    <row r="442">
      <c r="A442" s="30" t="n"/>
      <c r="E442" s="31" t="n"/>
      <c r="I442" s="32">
        <f>IF(C442="","",IFERROR(INDEX(Setup!$H$10:$H$49,MATCH(C442,Setup!$G$10:$G$49,0)),"Check category"))</f>
        <v/>
      </c>
      <c r="J442" s="32">
        <f>IF(A442="","",YEAR(A442))</f>
        <v/>
      </c>
      <c r="K442" s="32">
        <f>IF(A442="","",MONTH(A442))</f>
        <v/>
      </c>
      <c r="L442" s="32">
        <f>IF(C442="","",IFERROR(INDEX(Setup!$I$10:$I$49,MATCH(C442,Setup!$G$10:$G$49,0)),""))</f>
        <v/>
      </c>
    </row>
    <row r="443">
      <c r="A443" s="30" t="n"/>
      <c r="E443" s="31" t="n"/>
      <c r="I443" s="32">
        <f>IF(C443="","",IFERROR(INDEX(Setup!$H$10:$H$49,MATCH(C443,Setup!$G$10:$G$49,0)),"Check category"))</f>
        <v/>
      </c>
      <c r="J443" s="32">
        <f>IF(A443="","",YEAR(A443))</f>
        <v/>
      </c>
      <c r="K443" s="32">
        <f>IF(A443="","",MONTH(A443))</f>
        <v/>
      </c>
      <c r="L443" s="32">
        <f>IF(C443="","",IFERROR(INDEX(Setup!$I$10:$I$49,MATCH(C443,Setup!$G$10:$G$49,0)),""))</f>
        <v/>
      </c>
    </row>
    <row r="444">
      <c r="A444" s="30" t="n"/>
      <c r="E444" s="31" t="n"/>
      <c r="I444" s="32">
        <f>IF(C444="","",IFERROR(INDEX(Setup!$H$10:$H$49,MATCH(C444,Setup!$G$10:$G$49,0)),"Check category"))</f>
        <v/>
      </c>
      <c r="J444" s="32">
        <f>IF(A444="","",YEAR(A444))</f>
        <v/>
      </c>
      <c r="K444" s="32">
        <f>IF(A444="","",MONTH(A444))</f>
        <v/>
      </c>
      <c r="L444" s="32">
        <f>IF(C444="","",IFERROR(INDEX(Setup!$I$10:$I$49,MATCH(C444,Setup!$G$10:$G$49,0)),""))</f>
        <v/>
      </c>
    </row>
    <row r="445">
      <c r="A445" s="30" t="n"/>
      <c r="E445" s="31" t="n"/>
      <c r="I445" s="32">
        <f>IF(C445="","",IFERROR(INDEX(Setup!$H$10:$H$49,MATCH(C445,Setup!$G$10:$G$49,0)),"Check category"))</f>
        <v/>
      </c>
      <c r="J445" s="32">
        <f>IF(A445="","",YEAR(A445))</f>
        <v/>
      </c>
      <c r="K445" s="32">
        <f>IF(A445="","",MONTH(A445))</f>
        <v/>
      </c>
      <c r="L445" s="32">
        <f>IF(C445="","",IFERROR(INDEX(Setup!$I$10:$I$49,MATCH(C445,Setup!$G$10:$G$49,0)),""))</f>
        <v/>
      </c>
    </row>
    <row r="446">
      <c r="A446" s="30" t="n"/>
      <c r="E446" s="31" t="n"/>
      <c r="I446" s="32">
        <f>IF(C446="","",IFERROR(INDEX(Setup!$H$10:$H$49,MATCH(C446,Setup!$G$10:$G$49,0)),"Check category"))</f>
        <v/>
      </c>
      <c r="J446" s="32">
        <f>IF(A446="","",YEAR(A446))</f>
        <v/>
      </c>
      <c r="K446" s="32">
        <f>IF(A446="","",MONTH(A446))</f>
        <v/>
      </c>
      <c r="L446" s="32">
        <f>IF(C446="","",IFERROR(INDEX(Setup!$I$10:$I$49,MATCH(C446,Setup!$G$10:$G$49,0)),""))</f>
        <v/>
      </c>
    </row>
    <row r="447">
      <c r="A447" s="30" t="n"/>
      <c r="E447" s="31" t="n"/>
      <c r="I447" s="32">
        <f>IF(C447="","",IFERROR(INDEX(Setup!$H$10:$H$49,MATCH(C447,Setup!$G$10:$G$49,0)),"Check category"))</f>
        <v/>
      </c>
      <c r="J447" s="32">
        <f>IF(A447="","",YEAR(A447))</f>
        <v/>
      </c>
      <c r="K447" s="32">
        <f>IF(A447="","",MONTH(A447))</f>
        <v/>
      </c>
      <c r="L447" s="32">
        <f>IF(C447="","",IFERROR(INDEX(Setup!$I$10:$I$49,MATCH(C447,Setup!$G$10:$G$49,0)),""))</f>
        <v/>
      </c>
    </row>
    <row r="448">
      <c r="A448" s="30" t="n"/>
      <c r="E448" s="31" t="n"/>
      <c r="I448" s="32">
        <f>IF(C448="","",IFERROR(INDEX(Setup!$H$10:$H$49,MATCH(C448,Setup!$G$10:$G$49,0)),"Check category"))</f>
        <v/>
      </c>
      <c r="J448" s="32">
        <f>IF(A448="","",YEAR(A448))</f>
        <v/>
      </c>
      <c r="K448" s="32">
        <f>IF(A448="","",MONTH(A448))</f>
        <v/>
      </c>
      <c r="L448" s="32">
        <f>IF(C448="","",IFERROR(INDEX(Setup!$I$10:$I$49,MATCH(C448,Setup!$G$10:$G$49,0)),""))</f>
        <v/>
      </c>
    </row>
    <row r="449">
      <c r="A449" s="30" t="n"/>
      <c r="E449" s="31" t="n"/>
      <c r="I449" s="32">
        <f>IF(C449="","",IFERROR(INDEX(Setup!$H$10:$H$49,MATCH(C449,Setup!$G$10:$G$49,0)),"Check category"))</f>
        <v/>
      </c>
      <c r="J449" s="32">
        <f>IF(A449="","",YEAR(A449))</f>
        <v/>
      </c>
      <c r="K449" s="32">
        <f>IF(A449="","",MONTH(A449))</f>
        <v/>
      </c>
      <c r="L449" s="32">
        <f>IF(C449="","",IFERROR(INDEX(Setup!$I$10:$I$49,MATCH(C449,Setup!$G$10:$G$49,0)),""))</f>
        <v/>
      </c>
    </row>
    <row r="450">
      <c r="A450" s="30" t="n"/>
      <c r="E450" s="31" t="n"/>
      <c r="I450" s="32">
        <f>IF(C450="","",IFERROR(INDEX(Setup!$H$10:$H$49,MATCH(C450,Setup!$G$10:$G$49,0)),"Check category"))</f>
        <v/>
      </c>
      <c r="J450" s="32">
        <f>IF(A450="","",YEAR(A450))</f>
        <v/>
      </c>
      <c r="K450" s="32">
        <f>IF(A450="","",MONTH(A450))</f>
        <v/>
      </c>
      <c r="L450" s="32">
        <f>IF(C450="","",IFERROR(INDEX(Setup!$I$10:$I$49,MATCH(C450,Setup!$G$10:$G$49,0)),""))</f>
        <v/>
      </c>
    </row>
    <row r="451">
      <c r="A451" s="30" t="n"/>
      <c r="E451" s="31" t="n"/>
      <c r="I451" s="32">
        <f>IF(C451="","",IFERROR(INDEX(Setup!$H$10:$H$49,MATCH(C451,Setup!$G$10:$G$49,0)),"Check category"))</f>
        <v/>
      </c>
      <c r="J451" s="32">
        <f>IF(A451="","",YEAR(A451))</f>
        <v/>
      </c>
      <c r="K451" s="32">
        <f>IF(A451="","",MONTH(A451))</f>
        <v/>
      </c>
      <c r="L451" s="32">
        <f>IF(C451="","",IFERROR(INDEX(Setup!$I$10:$I$49,MATCH(C451,Setup!$G$10:$G$49,0)),""))</f>
        <v/>
      </c>
    </row>
    <row r="452">
      <c r="A452" s="30" t="n"/>
      <c r="E452" s="31" t="n"/>
      <c r="I452" s="32">
        <f>IF(C452="","",IFERROR(INDEX(Setup!$H$10:$H$49,MATCH(C452,Setup!$G$10:$G$49,0)),"Check category"))</f>
        <v/>
      </c>
      <c r="J452" s="32">
        <f>IF(A452="","",YEAR(A452))</f>
        <v/>
      </c>
      <c r="K452" s="32">
        <f>IF(A452="","",MONTH(A452))</f>
        <v/>
      </c>
      <c r="L452" s="32">
        <f>IF(C452="","",IFERROR(INDEX(Setup!$I$10:$I$49,MATCH(C452,Setup!$G$10:$G$49,0)),""))</f>
        <v/>
      </c>
    </row>
    <row r="453">
      <c r="A453" s="30" t="n"/>
      <c r="E453" s="31" t="n"/>
      <c r="I453" s="32">
        <f>IF(C453="","",IFERROR(INDEX(Setup!$H$10:$H$49,MATCH(C453,Setup!$G$10:$G$49,0)),"Check category"))</f>
        <v/>
      </c>
      <c r="J453" s="32">
        <f>IF(A453="","",YEAR(A453))</f>
        <v/>
      </c>
      <c r="K453" s="32">
        <f>IF(A453="","",MONTH(A453))</f>
        <v/>
      </c>
      <c r="L453" s="32">
        <f>IF(C453="","",IFERROR(INDEX(Setup!$I$10:$I$49,MATCH(C453,Setup!$G$10:$G$49,0)),""))</f>
        <v/>
      </c>
    </row>
    <row r="454">
      <c r="A454" s="30" t="n"/>
      <c r="E454" s="31" t="n"/>
      <c r="I454" s="32">
        <f>IF(C454="","",IFERROR(INDEX(Setup!$H$10:$H$49,MATCH(C454,Setup!$G$10:$G$49,0)),"Check category"))</f>
        <v/>
      </c>
      <c r="J454" s="32">
        <f>IF(A454="","",YEAR(A454))</f>
        <v/>
      </c>
      <c r="K454" s="32">
        <f>IF(A454="","",MONTH(A454))</f>
        <v/>
      </c>
      <c r="L454" s="32">
        <f>IF(C454="","",IFERROR(INDEX(Setup!$I$10:$I$49,MATCH(C454,Setup!$G$10:$G$49,0)),""))</f>
        <v/>
      </c>
    </row>
    <row r="455">
      <c r="A455" s="30" t="n"/>
      <c r="E455" s="31" t="n"/>
      <c r="I455" s="32">
        <f>IF(C455="","",IFERROR(INDEX(Setup!$H$10:$H$49,MATCH(C455,Setup!$G$10:$G$49,0)),"Check category"))</f>
        <v/>
      </c>
      <c r="J455" s="32">
        <f>IF(A455="","",YEAR(A455))</f>
        <v/>
      </c>
      <c r="K455" s="32">
        <f>IF(A455="","",MONTH(A455))</f>
        <v/>
      </c>
      <c r="L455" s="32">
        <f>IF(C455="","",IFERROR(INDEX(Setup!$I$10:$I$49,MATCH(C455,Setup!$G$10:$G$49,0)),""))</f>
        <v/>
      </c>
    </row>
    <row r="456">
      <c r="A456" s="30" t="n"/>
      <c r="E456" s="31" t="n"/>
      <c r="I456" s="32">
        <f>IF(C456="","",IFERROR(INDEX(Setup!$H$10:$H$49,MATCH(C456,Setup!$G$10:$G$49,0)),"Check category"))</f>
        <v/>
      </c>
      <c r="J456" s="32">
        <f>IF(A456="","",YEAR(A456))</f>
        <v/>
      </c>
      <c r="K456" s="32">
        <f>IF(A456="","",MONTH(A456))</f>
        <v/>
      </c>
      <c r="L456" s="32">
        <f>IF(C456="","",IFERROR(INDEX(Setup!$I$10:$I$49,MATCH(C456,Setup!$G$10:$G$49,0)),""))</f>
        <v/>
      </c>
    </row>
    <row r="457">
      <c r="A457" s="30" t="n"/>
      <c r="E457" s="31" t="n"/>
      <c r="I457" s="32">
        <f>IF(C457="","",IFERROR(INDEX(Setup!$H$10:$H$49,MATCH(C457,Setup!$G$10:$G$49,0)),"Check category"))</f>
        <v/>
      </c>
      <c r="J457" s="32">
        <f>IF(A457="","",YEAR(A457))</f>
        <v/>
      </c>
      <c r="K457" s="32">
        <f>IF(A457="","",MONTH(A457))</f>
        <v/>
      </c>
      <c r="L457" s="32">
        <f>IF(C457="","",IFERROR(INDEX(Setup!$I$10:$I$49,MATCH(C457,Setup!$G$10:$G$49,0)),""))</f>
        <v/>
      </c>
    </row>
    <row r="458">
      <c r="A458" s="30" t="n"/>
      <c r="E458" s="31" t="n"/>
      <c r="I458" s="32">
        <f>IF(C458="","",IFERROR(INDEX(Setup!$H$10:$H$49,MATCH(C458,Setup!$G$10:$G$49,0)),"Check category"))</f>
        <v/>
      </c>
      <c r="J458" s="32">
        <f>IF(A458="","",YEAR(A458))</f>
        <v/>
      </c>
      <c r="K458" s="32">
        <f>IF(A458="","",MONTH(A458))</f>
        <v/>
      </c>
      <c r="L458" s="32">
        <f>IF(C458="","",IFERROR(INDEX(Setup!$I$10:$I$49,MATCH(C458,Setup!$G$10:$G$49,0)),""))</f>
        <v/>
      </c>
    </row>
    <row r="459">
      <c r="A459" s="30" t="n"/>
      <c r="E459" s="31" t="n"/>
      <c r="I459" s="32">
        <f>IF(C459="","",IFERROR(INDEX(Setup!$H$10:$H$49,MATCH(C459,Setup!$G$10:$G$49,0)),"Check category"))</f>
        <v/>
      </c>
      <c r="J459" s="32">
        <f>IF(A459="","",YEAR(A459))</f>
        <v/>
      </c>
      <c r="K459" s="32">
        <f>IF(A459="","",MONTH(A459))</f>
        <v/>
      </c>
      <c r="L459" s="32">
        <f>IF(C459="","",IFERROR(INDEX(Setup!$I$10:$I$49,MATCH(C459,Setup!$G$10:$G$49,0)),""))</f>
        <v/>
      </c>
    </row>
    <row r="460">
      <c r="A460" s="30" t="n"/>
      <c r="E460" s="31" t="n"/>
      <c r="I460" s="32">
        <f>IF(C460="","",IFERROR(INDEX(Setup!$H$10:$H$49,MATCH(C460,Setup!$G$10:$G$49,0)),"Check category"))</f>
        <v/>
      </c>
      <c r="J460" s="32">
        <f>IF(A460="","",YEAR(A460))</f>
        <v/>
      </c>
      <c r="K460" s="32">
        <f>IF(A460="","",MONTH(A460))</f>
        <v/>
      </c>
      <c r="L460" s="32">
        <f>IF(C460="","",IFERROR(INDEX(Setup!$I$10:$I$49,MATCH(C460,Setup!$G$10:$G$49,0)),""))</f>
        <v/>
      </c>
    </row>
    <row r="461">
      <c r="A461" s="30" t="n"/>
      <c r="E461" s="31" t="n"/>
      <c r="I461" s="32">
        <f>IF(C461="","",IFERROR(INDEX(Setup!$H$10:$H$49,MATCH(C461,Setup!$G$10:$G$49,0)),"Check category"))</f>
        <v/>
      </c>
      <c r="J461" s="32">
        <f>IF(A461="","",YEAR(A461))</f>
        <v/>
      </c>
      <c r="K461" s="32">
        <f>IF(A461="","",MONTH(A461))</f>
        <v/>
      </c>
      <c r="L461" s="32">
        <f>IF(C461="","",IFERROR(INDEX(Setup!$I$10:$I$49,MATCH(C461,Setup!$G$10:$G$49,0)),""))</f>
        <v/>
      </c>
    </row>
    <row r="462">
      <c r="A462" s="30" t="n"/>
      <c r="E462" s="31" t="n"/>
      <c r="I462" s="32">
        <f>IF(C462="","",IFERROR(INDEX(Setup!$H$10:$H$49,MATCH(C462,Setup!$G$10:$G$49,0)),"Check category"))</f>
        <v/>
      </c>
      <c r="J462" s="32">
        <f>IF(A462="","",YEAR(A462))</f>
        <v/>
      </c>
      <c r="K462" s="32">
        <f>IF(A462="","",MONTH(A462))</f>
        <v/>
      </c>
      <c r="L462" s="32">
        <f>IF(C462="","",IFERROR(INDEX(Setup!$I$10:$I$49,MATCH(C462,Setup!$G$10:$G$49,0)),""))</f>
        <v/>
      </c>
    </row>
    <row r="463">
      <c r="A463" s="30" t="n"/>
      <c r="E463" s="31" t="n"/>
      <c r="I463" s="32">
        <f>IF(C463="","",IFERROR(INDEX(Setup!$H$10:$H$49,MATCH(C463,Setup!$G$10:$G$49,0)),"Check category"))</f>
        <v/>
      </c>
      <c r="J463" s="32">
        <f>IF(A463="","",YEAR(A463))</f>
        <v/>
      </c>
      <c r="K463" s="32">
        <f>IF(A463="","",MONTH(A463))</f>
        <v/>
      </c>
      <c r="L463" s="32">
        <f>IF(C463="","",IFERROR(INDEX(Setup!$I$10:$I$49,MATCH(C463,Setup!$G$10:$G$49,0)),""))</f>
        <v/>
      </c>
    </row>
    <row r="464">
      <c r="A464" s="30" t="n"/>
      <c r="E464" s="31" t="n"/>
      <c r="I464" s="32">
        <f>IF(C464="","",IFERROR(INDEX(Setup!$H$10:$H$49,MATCH(C464,Setup!$G$10:$G$49,0)),"Check category"))</f>
        <v/>
      </c>
      <c r="J464" s="32">
        <f>IF(A464="","",YEAR(A464))</f>
        <v/>
      </c>
      <c r="K464" s="32">
        <f>IF(A464="","",MONTH(A464))</f>
        <v/>
      </c>
      <c r="L464" s="32">
        <f>IF(C464="","",IFERROR(INDEX(Setup!$I$10:$I$49,MATCH(C464,Setup!$G$10:$G$49,0)),""))</f>
        <v/>
      </c>
    </row>
    <row r="465">
      <c r="A465" s="30" t="n"/>
      <c r="E465" s="31" t="n"/>
      <c r="I465" s="32">
        <f>IF(C465="","",IFERROR(INDEX(Setup!$H$10:$H$49,MATCH(C465,Setup!$G$10:$G$49,0)),"Check category"))</f>
        <v/>
      </c>
      <c r="J465" s="32">
        <f>IF(A465="","",YEAR(A465))</f>
        <v/>
      </c>
      <c r="K465" s="32">
        <f>IF(A465="","",MONTH(A465))</f>
        <v/>
      </c>
      <c r="L465" s="32">
        <f>IF(C465="","",IFERROR(INDEX(Setup!$I$10:$I$49,MATCH(C465,Setup!$G$10:$G$49,0)),""))</f>
        <v/>
      </c>
    </row>
    <row r="466">
      <c r="A466" s="30" t="n"/>
      <c r="E466" s="31" t="n"/>
      <c r="I466" s="32">
        <f>IF(C466="","",IFERROR(INDEX(Setup!$H$10:$H$49,MATCH(C466,Setup!$G$10:$G$49,0)),"Check category"))</f>
        <v/>
      </c>
      <c r="J466" s="32">
        <f>IF(A466="","",YEAR(A466))</f>
        <v/>
      </c>
      <c r="K466" s="32">
        <f>IF(A466="","",MONTH(A466))</f>
        <v/>
      </c>
      <c r="L466" s="32">
        <f>IF(C466="","",IFERROR(INDEX(Setup!$I$10:$I$49,MATCH(C466,Setup!$G$10:$G$49,0)),""))</f>
        <v/>
      </c>
    </row>
    <row r="467">
      <c r="A467" s="30" t="n"/>
      <c r="E467" s="31" t="n"/>
      <c r="I467" s="32">
        <f>IF(C467="","",IFERROR(INDEX(Setup!$H$10:$H$49,MATCH(C467,Setup!$G$10:$G$49,0)),"Check category"))</f>
        <v/>
      </c>
      <c r="J467" s="32">
        <f>IF(A467="","",YEAR(A467))</f>
        <v/>
      </c>
      <c r="K467" s="32">
        <f>IF(A467="","",MONTH(A467))</f>
        <v/>
      </c>
      <c r="L467" s="32">
        <f>IF(C467="","",IFERROR(INDEX(Setup!$I$10:$I$49,MATCH(C467,Setup!$G$10:$G$49,0)),""))</f>
        <v/>
      </c>
    </row>
    <row r="468">
      <c r="A468" s="30" t="n"/>
      <c r="E468" s="31" t="n"/>
      <c r="I468" s="32">
        <f>IF(C468="","",IFERROR(INDEX(Setup!$H$10:$H$49,MATCH(C468,Setup!$G$10:$G$49,0)),"Check category"))</f>
        <v/>
      </c>
      <c r="J468" s="32">
        <f>IF(A468="","",YEAR(A468))</f>
        <v/>
      </c>
      <c r="K468" s="32">
        <f>IF(A468="","",MONTH(A468))</f>
        <v/>
      </c>
      <c r="L468" s="32">
        <f>IF(C468="","",IFERROR(INDEX(Setup!$I$10:$I$49,MATCH(C468,Setup!$G$10:$G$49,0)),""))</f>
        <v/>
      </c>
    </row>
    <row r="469">
      <c r="A469" s="30" t="n"/>
      <c r="E469" s="31" t="n"/>
      <c r="I469" s="32">
        <f>IF(C469="","",IFERROR(INDEX(Setup!$H$10:$H$49,MATCH(C469,Setup!$G$10:$G$49,0)),"Check category"))</f>
        <v/>
      </c>
      <c r="J469" s="32">
        <f>IF(A469="","",YEAR(A469))</f>
        <v/>
      </c>
      <c r="K469" s="32">
        <f>IF(A469="","",MONTH(A469))</f>
        <v/>
      </c>
      <c r="L469" s="32">
        <f>IF(C469="","",IFERROR(INDEX(Setup!$I$10:$I$49,MATCH(C469,Setup!$G$10:$G$49,0)),""))</f>
        <v/>
      </c>
    </row>
    <row r="470">
      <c r="A470" s="30" t="n"/>
      <c r="E470" s="31" t="n"/>
      <c r="I470" s="32">
        <f>IF(C470="","",IFERROR(INDEX(Setup!$H$10:$H$49,MATCH(C470,Setup!$G$10:$G$49,0)),"Check category"))</f>
        <v/>
      </c>
      <c r="J470" s="32">
        <f>IF(A470="","",YEAR(A470))</f>
        <v/>
      </c>
      <c r="K470" s="32">
        <f>IF(A470="","",MONTH(A470))</f>
        <v/>
      </c>
      <c r="L470" s="32">
        <f>IF(C470="","",IFERROR(INDEX(Setup!$I$10:$I$49,MATCH(C470,Setup!$G$10:$G$49,0)),""))</f>
        <v/>
      </c>
    </row>
    <row r="471">
      <c r="A471" s="30" t="n"/>
      <c r="E471" s="31" t="n"/>
      <c r="I471" s="32">
        <f>IF(C471="","",IFERROR(INDEX(Setup!$H$10:$H$49,MATCH(C471,Setup!$G$10:$G$49,0)),"Check category"))</f>
        <v/>
      </c>
      <c r="J471" s="32">
        <f>IF(A471="","",YEAR(A471))</f>
        <v/>
      </c>
      <c r="K471" s="32">
        <f>IF(A471="","",MONTH(A471))</f>
        <v/>
      </c>
      <c r="L471" s="32">
        <f>IF(C471="","",IFERROR(INDEX(Setup!$I$10:$I$49,MATCH(C471,Setup!$G$10:$G$49,0)),""))</f>
        <v/>
      </c>
    </row>
    <row r="472">
      <c r="A472" s="30" t="n"/>
      <c r="E472" s="31" t="n"/>
      <c r="I472" s="32">
        <f>IF(C472="","",IFERROR(INDEX(Setup!$H$10:$H$49,MATCH(C472,Setup!$G$10:$G$49,0)),"Check category"))</f>
        <v/>
      </c>
      <c r="J472" s="32">
        <f>IF(A472="","",YEAR(A472))</f>
        <v/>
      </c>
      <c r="K472" s="32">
        <f>IF(A472="","",MONTH(A472))</f>
        <v/>
      </c>
      <c r="L472" s="32">
        <f>IF(C472="","",IFERROR(INDEX(Setup!$I$10:$I$49,MATCH(C472,Setup!$G$10:$G$49,0)),""))</f>
        <v/>
      </c>
    </row>
    <row r="473">
      <c r="A473" s="30" t="n"/>
      <c r="E473" s="31" t="n"/>
      <c r="I473" s="32">
        <f>IF(C473="","",IFERROR(INDEX(Setup!$H$10:$H$49,MATCH(C473,Setup!$G$10:$G$49,0)),"Check category"))</f>
        <v/>
      </c>
      <c r="J473" s="32">
        <f>IF(A473="","",YEAR(A473))</f>
        <v/>
      </c>
      <c r="K473" s="32">
        <f>IF(A473="","",MONTH(A473))</f>
        <v/>
      </c>
      <c r="L473" s="32">
        <f>IF(C473="","",IFERROR(INDEX(Setup!$I$10:$I$49,MATCH(C473,Setup!$G$10:$G$49,0)),""))</f>
        <v/>
      </c>
    </row>
    <row r="474">
      <c r="A474" s="30" t="n"/>
      <c r="E474" s="31" t="n"/>
      <c r="I474" s="32">
        <f>IF(C474="","",IFERROR(INDEX(Setup!$H$10:$H$49,MATCH(C474,Setup!$G$10:$G$49,0)),"Check category"))</f>
        <v/>
      </c>
      <c r="J474" s="32">
        <f>IF(A474="","",YEAR(A474))</f>
        <v/>
      </c>
      <c r="K474" s="32">
        <f>IF(A474="","",MONTH(A474))</f>
        <v/>
      </c>
      <c r="L474" s="32">
        <f>IF(C474="","",IFERROR(INDEX(Setup!$I$10:$I$49,MATCH(C474,Setup!$G$10:$G$49,0)),""))</f>
        <v/>
      </c>
    </row>
    <row r="475">
      <c r="A475" s="30" t="n"/>
      <c r="E475" s="31" t="n"/>
      <c r="I475" s="32">
        <f>IF(C475="","",IFERROR(INDEX(Setup!$H$10:$H$49,MATCH(C475,Setup!$G$10:$G$49,0)),"Check category"))</f>
        <v/>
      </c>
      <c r="J475" s="32">
        <f>IF(A475="","",YEAR(A475))</f>
        <v/>
      </c>
      <c r="K475" s="32">
        <f>IF(A475="","",MONTH(A475))</f>
        <v/>
      </c>
      <c r="L475" s="32">
        <f>IF(C475="","",IFERROR(INDEX(Setup!$I$10:$I$49,MATCH(C475,Setup!$G$10:$G$49,0)),""))</f>
        <v/>
      </c>
    </row>
    <row r="476">
      <c r="A476" s="30" t="n"/>
      <c r="E476" s="31" t="n"/>
      <c r="I476" s="32">
        <f>IF(C476="","",IFERROR(INDEX(Setup!$H$10:$H$49,MATCH(C476,Setup!$G$10:$G$49,0)),"Check category"))</f>
        <v/>
      </c>
      <c r="J476" s="32">
        <f>IF(A476="","",YEAR(A476))</f>
        <v/>
      </c>
      <c r="K476" s="32">
        <f>IF(A476="","",MONTH(A476))</f>
        <v/>
      </c>
      <c r="L476" s="32">
        <f>IF(C476="","",IFERROR(INDEX(Setup!$I$10:$I$49,MATCH(C476,Setup!$G$10:$G$49,0)),""))</f>
        <v/>
      </c>
    </row>
    <row r="477">
      <c r="A477" s="30" t="n"/>
      <c r="E477" s="31" t="n"/>
      <c r="I477" s="32">
        <f>IF(C477="","",IFERROR(INDEX(Setup!$H$10:$H$49,MATCH(C477,Setup!$G$10:$G$49,0)),"Check category"))</f>
        <v/>
      </c>
      <c r="J477" s="32">
        <f>IF(A477="","",YEAR(A477))</f>
        <v/>
      </c>
      <c r="K477" s="32">
        <f>IF(A477="","",MONTH(A477))</f>
        <v/>
      </c>
      <c r="L477" s="32">
        <f>IF(C477="","",IFERROR(INDEX(Setup!$I$10:$I$49,MATCH(C477,Setup!$G$10:$G$49,0)),""))</f>
        <v/>
      </c>
    </row>
    <row r="478">
      <c r="A478" s="30" t="n"/>
      <c r="E478" s="31" t="n"/>
      <c r="I478" s="32">
        <f>IF(C478="","",IFERROR(INDEX(Setup!$H$10:$H$49,MATCH(C478,Setup!$G$10:$G$49,0)),"Check category"))</f>
        <v/>
      </c>
      <c r="J478" s="32">
        <f>IF(A478="","",YEAR(A478))</f>
        <v/>
      </c>
      <c r="K478" s="32">
        <f>IF(A478="","",MONTH(A478))</f>
        <v/>
      </c>
      <c r="L478" s="32">
        <f>IF(C478="","",IFERROR(INDEX(Setup!$I$10:$I$49,MATCH(C478,Setup!$G$10:$G$49,0)),""))</f>
        <v/>
      </c>
    </row>
    <row r="479">
      <c r="A479" s="30" t="n"/>
      <c r="E479" s="31" t="n"/>
      <c r="I479" s="32">
        <f>IF(C479="","",IFERROR(INDEX(Setup!$H$10:$H$49,MATCH(C479,Setup!$G$10:$G$49,0)),"Check category"))</f>
        <v/>
      </c>
      <c r="J479" s="32">
        <f>IF(A479="","",YEAR(A479))</f>
        <v/>
      </c>
      <c r="K479" s="32">
        <f>IF(A479="","",MONTH(A479))</f>
        <v/>
      </c>
      <c r="L479" s="32">
        <f>IF(C479="","",IFERROR(INDEX(Setup!$I$10:$I$49,MATCH(C479,Setup!$G$10:$G$49,0)),""))</f>
        <v/>
      </c>
    </row>
    <row r="480">
      <c r="A480" s="30" t="n"/>
      <c r="E480" s="31" t="n"/>
      <c r="I480" s="32">
        <f>IF(C480="","",IFERROR(INDEX(Setup!$H$10:$H$49,MATCH(C480,Setup!$G$10:$G$49,0)),"Check category"))</f>
        <v/>
      </c>
      <c r="J480" s="32">
        <f>IF(A480="","",YEAR(A480))</f>
        <v/>
      </c>
      <c r="K480" s="32">
        <f>IF(A480="","",MONTH(A480))</f>
        <v/>
      </c>
      <c r="L480" s="32">
        <f>IF(C480="","",IFERROR(INDEX(Setup!$I$10:$I$49,MATCH(C480,Setup!$G$10:$G$49,0)),""))</f>
        <v/>
      </c>
    </row>
    <row r="481">
      <c r="A481" s="30" t="n"/>
      <c r="E481" s="31" t="n"/>
      <c r="I481" s="32">
        <f>IF(C481="","",IFERROR(INDEX(Setup!$H$10:$H$49,MATCH(C481,Setup!$G$10:$G$49,0)),"Check category"))</f>
        <v/>
      </c>
      <c r="J481" s="32">
        <f>IF(A481="","",YEAR(A481))</f>
        <v/>
      </c>
      <c r="K481" s="32">
        <f>IF(A481="","",MONTH(A481))</f>
        <v/>
      </c>
      <c r="L481" s="32">
        <f>IF(C481="","",IFERROR(INDEX(Setup!$I$10:$I$49,MATCH(C481,Setup!$G$10:$G$49,0)),""))</f>
        <v/>
      </c>
    </row>
    <row r="482">
      <c r="A482" s="30" t="n"/>
      <c r="E482" s="31" t="n"/>
      <c r="I482" s="32">
        <f>IF(C482="","",IFERROR(INDEX(Setup!$H$10:$H$49,MATCH(C482,Setup!$G$10:$G$49,0)),"Check category"))</f>
        <v/>
      </c>
      <c r="J482" s="32">
        <f>IF(A482="","",YEAR(A482))</f>
        <v/>
      </c>
      <c r="K482" s="32">
        <f>IF(A482="","",MONTH(A482))</f>
        <v/>
      </c>
      <c r="L482" s="32">
        <f>IF(C482="","",IFERROR(INDEX(Setup!$I$10:$I$49,MATCH(C482,Setup!$G$10:$G$49,0)),""))</f>
        <v/>
      </c>
    </row>
    <row r="483">
      <c r="A483" s="30" t="n"/>
      <c r="E483" s="31" t="n"/>
      <c r="I483" s="32">
        <f>IF(C483="","",IFERROR(INDEX(Setup!$H$10:$H$49,MATCH(C483,Setup!$G$10:$G$49,0)),"Check category"))</f>
        <v/>
      </c>
      <c r="J483" s="32">
        <f>IF(A483="","",YEAR(A483))</f>
        <v/>
      </c>
      <c r="K483" s="32">
        <f>IF(A483="","",MONTH(A483))</f>
        <v/>
      </c>
      <c r="L483" s="32">
        <f>IF(C483="","",IFERROR(INDEX(Setup!$I$10:$I$49,MATCH(C483,Setup!$G$10:$G$49,0)),""))</f>
        <v/>
      </c>
    </row>
    <row r="484">
      <c r="A484" s="30" t="n"/>
      <c r="E484" s="31" t="n"/>
      <c r="I484" s="32">
        <f>IF(C484="","",IFERROR(INDEX(Setup!$H$10:$H$49,MATCH(C484,Setup!$G$10:$G$49,0)),"Check category"))</f>
        <v/>
      </c>
      <c r="J484" s="32">
        <f>IF(A484="","",YEAR(A484))</f>
        <v/>
      </c>
      <c r="K484" s="32">
        <f>IF(A484="","",MONTH(A484))</f>
        <v/>
      </c>
      <c r="L484" s="32">
        <f>IF(C484="","",IFERROR(INDEX(Setup!$I$10:$I$49,MATCH(C484,Setup!$G$10:$G$49,0)),""))</f>
        <v/>
      </c>
    </row>
    <row r="485">
      <c r="A485" s="30" t="n"/>
      <c r="E485" s="31" t="n"/>
      <c r="I485" s="32">
        <f>IF(C485="","",IFERROR(INDEX(Setup!$H$10:$H$49,MATCH(C485,Setup!$G$10:$G$49,0)),"Check category"))</f>
        <v/>
      </c>
      <c r="J485" s="32">
        <f>IF(A485="","",YEAR(A485))</f>
        <v/>
      </c>
      <c r="K485" s="32">
        <f>IF(A485="","",MONTH(A485))</f>
        <v/>
      </c>
      <c r="L485" s="32">
        <f>IF(C485="","",IFERROR(INDEX(Setup!$I$10:$I$49,MATCH(C485,Setup!$G$10:$G$49,0)),""))</f>
        <v/>
      </c>
    </row>
    <row r="486">
      <c r="A486" s="30" t="n"/>
      <c r="E486" s="31" t="n"/>
      <c r="I486" s="32">
        <f>IF(C486="","",IFERROR(INDEX(Setup!$H$10:$H$49,MATCH(C486,Setup!$G$10:$G$49,0)),"Check category"))</f>
        <v/>
      </c>
      <c r="J486" s="32">
        <f>IF(A486="","",YEAR(A486))</f>
        <v/>
      </c>
      <c r="K486" s="32">
        <f>IF(A486="","",MONTH(A486))</f>
        <v/>
      </c>
      <c r="L486" s="32">
        <f>IF(C486="","",IFERROR(INDEX(Setup!$I$10:$I$49,MATCH(C486,Setup!$G$10:$G$49,0)),""))</f>
        <v/>
      </c>
    </row>
    <row r="487">
      <c r="A487" s="30" t="n"/>
      <c r="E487" s="31" t="n"/>
      <c r="I487" s="32">
        <f>IF(C487="","",IFERROR(INDEX(Setup!$H$10:$H$49,MATCH(C487,Setup!$G$10:$G$49,0)),"Check category"))</f>
        <v/>
      </c>
      <c r="J487" s="32">
        <f>IF(A487="","",YEAR(A487))</f>
        <v/>
      </c>
      <c r="K487" s="32">
        <f>IF(A487="","",MONTH(A487))</f>
        <v/>
      </c>
      <c r="L487" s="32">
        <f>IF(C487="","",IFERROR(INDEX(Setup!$I$10:$I$49,MATCH(C487,Setup!$G$10:$G$49,0)),""))</f>
        <v/>
      </c>
    </row>
    <row r="488">
      <c r="A488" s="30" t="n"/>
      <c r="E488" s="31" t="n"/>
      <c r="I488" s="32">
        <f>IF(C488="","",IFERROR(INDEX(Setup!$H$10:$H$49,MATCH(C488,Setup!$G$10:$G$49,0)),"Check category"))</f>
        <v/>
      </c>
      <c r="J488" s="32">
        <f>IF(A488="","",YEAR(A488))</f>
        <v/>
      </c>
      <c r="K488" s="32">
        <f>IF(A488="","",MONTH(A488))</f>
        <v/>
      </c>
      <c r="L488" s="32">
        <f>IF(C488="","",IFERROR(INDEX(Setup!$I$10:$I$49,MATCH(C488,Setup!$G$10:$G$49,0)),""))</f>
        <v/>
      </c>
    </row>
    <row r="489">
      <c r="A489" s="30" t="n"/>
      <c r="E489" s="31" t="n"/>
      <c r="I489" s="32">
        <f>IF(C489="","",IFERROR(INDEX(Setup!$H$10:$H$49,MATCH(C489,Setup!$G$10:$G$49,0)),"Check category"))</f>
        <v/>
      </c>
      <c r="J489" s="32">
        <f>IF(A489="","",YEAR(A489))</f>
        <v/>
      </c>
      <c r="K489" s="32">
        <f>IF(A489="","",MONTH(A489))</f>
        <v/>
      </c>
      <c r="L489" s="32">
        <f>IF(C489="","",IFERROR(INDEX(Setup!$I$10:$I$49,MATCH(C489,Setup!$G$10:$G$49,0)),""))</f>
        <v/>
      </c>
    </row>
    <row r="490">
      <c r="A490" s="30" t="n"/>
      <c r="E490" s="31" t="n"/>
      <c r="I490" s="32">
        <f>IF(C490="","",IFERROR(INDEX(Setup!$H$10:$H$49,MATCH(C490,Setup!$G$10:$G$49,0)),"Check category"))</f>
        <v/>
      </c>
      <c r="J490" s="32">
        <f>IF(A490="","",YEAR(A490))</f>
        <v/>
      </c>
      <c r="K490" s="32">
        <f>IF(A490="","",MONTH(A490))</f>
        <v/>
      </c>
      <c r="L490" s="32">
        <f>IF(C490="","",IFERROR(INDEX(Setup!$I$10:$I$49,MATCH(C490,Setup!$G$10:$G$49,0)),""))</f>
        <v/>
      </c>
    </row>
    <row r="491">
      <c r="A491" s="30" t="n"/>
      <c r="E491" s="31" t="n"/>
      <c r="I491" s="32">
        <f>IF(C491="","",IFERROR(INDEX(Setup!$H$10:$H$49,MATCH(C491,Setup!$G$10:$G$49,0)),"Check category"))</f>
        <v/>
      </c>
      <c r="J491" s="32">
        <f>IF(A491="","",YEAR(A491))</f>
        <v/>
      </c>
      <c r="K491" s="32">
        <f>IF(A491="","",MONTH(A491))</f>
        <v/>
      </c>
      <c r="L491" s="32">
        <f>IF(C491="","",IFERROR(INDEX(Setup!$I$10:$I$49,MATCH(C491,Setup!$G$10:$G$49,0)),""))</f>
        <v/>
      </c>
    </row>
    <row r="492">
      <c r="A492" s="30" t="n"/>
      <c r="E492" s="31" t="n"/>
      <c r="I492" s="32">
        <f>IF(C492="","",IFERROR(INDEX(Setup!$H$10:$H$49,MATCH(C492,Setup!$G$10:$G$49,0)),"Check category"))</f>
        <v/>
      </c>
      <c r="J492" s="32">
        <f>IF(A492="","",YEAR(A492))</f>
        <v/>
      </c>
      <c r="K492" s="32">
        <f>IF(A492="","",MONTH(A492))</f>
        <v/>
      </c>
      <c r="L492" s="32">
        <f>IF(C492="","",IFERROR(INDEX(Setup!$I$10:$I$49,MATCH(C492,Setup!$G$10:$G$49,0)),""))</f>
        <v/>
      </c>
    </row>
    <row r="493">
      <c r="A493" s="30" t="n"/>
      <c r="E493" s="31" t="n"/>
      <c r="I493" s="32">
        <f>IF(C493="","",IFERROR(INDEX(Setup!$H$10:$H$49,MATCH(C493,Setup!$G$10:$G$49,0)),"Check category"))</f>
        <v/>
      </c>
      <c r="J493" s="32">
        <f>IF(A493="","",YEAR(A493))</f>
        <v/>
      </c>
      <c r="K493" s="32">
        <f>IF(A493="","",MONTH(A493))</f>
        <v/>
      </c>
      <c r="L493" s="32">
        <f>IF(C493="","",IFERROR(INDEX(Setup!$I$10:$I$49,MATCH(C493,Setup!$G$10:$G$49,0)),""))</f>
        <v/>
      </c>
    </row>
    <row r="494">
      <c r="A494" s="30" t="n"/>
      <c r="E494" s="31" t="n"/>
      <c r="I494" s="32">
        <f>IF(C494="","",IFERROR(INDEX(Setup!$H$10:$H$49,MATCH(C494,Setup!$G$10:$G$49,0)),"Check category"))</f>
        <v/>
      </c>
      <c r="J494" s="32">
        <f>IF(A494="","",YEAR(A494))</f>
        <v/>
      </c>
      <c r="K494" s="32">
        <f>IF(A494="","",MONTH(A494))</f>
        <v/>
      </c>
      <c r="L494" s="32">
        <f>IF(C494="","",IFERROR(INDEX(Setup!$I$10:$I$49,MATCH(C494,Setup!$G$10:$G$49,0)),""))</f>
        <v/>
      </c>
    </row>
    <row r="495">
      <c r="A495" s="30" t="n"/>
      <c r="E495" s="31" t="n"/>
      <c r="I495" s="32">
        <f>IF(C495="","",IFERROR(INDEX(Setup!$H$10:$H$49,MATCH(C495,Setup!$G$10:$G$49,0)),"Check category"))</f>
        <v/>
      </c>
      <c r="J495" s="32">
        <f>IF(A495="","",YEAR(A495))</f>
        <v/>
      </c>
      <c r="K495" s="32">
        <f>IF(A495="","",MONTH(A495))</f>
        <v/>
      </c>
      <c r="L495" s="32">
        <f>IF(C495="","",IFERROR(INDEX(Setup!$I$10:$I$49,MATCH(C495,Setup!$G$10:$G$49,0)),""))</f>
        <v/>
      </c>
    </row>
    <row r="496">
      <c r="A496" s="30" t="n"/>
      <c r="E496" s="31" t="n"/>
      <c r="I496" s="32">
        <f>IF(C496="","",IFERROR(INDEX(Setup!$H$10:$H$49,MATCH(C496,Setup!$G$10:$G$49,0)),"Check category"))</f>
        <v/>
      </c>
      <c r="J496" s="32">
        <f>IF(A496="","",YEAR(A496))</f>
        <v/>
      </c>
      <c r="K496" s="32">
        <f>IF(A496="","",MONTH(A496))</f>
        <v/>
      </c>
      <c r="L496" s="32">
        <f>IF(C496="","",IFERROR(INDEX(Setup!$I$10:$I$49,MATCH(C496,Setup!$G$10:$G$49,0)),""))</f>
        <v/>
      </c>
    </row>
    <row r="497">
      <c r="A497" s="30" t="n"/>
      <c r="E497" s="31" t="n"/>
      <c r="I497" s="32">
        <f>IF(C497="","",IFERROR(INDEX(Setup!$H$10:$H$49,MATCH(C497,Setup!$G$10:$G$49,0)),"Check category"))</f>
        <v/>
      </c>
      <c r="J497" s="32">
        <f>IF(A497="","",YEAR(A497))</f>
        <v/>
      </c>
      <c r="K497" s="32">
        <f>IF(A497="","",MONTH(A497))</f>
        <v/>
      </c>
      <c r="L497" s="32">
        <f>IF(C497="","",IFERROR(INDEX(Setup!$I$10:$I$49,MATCH(C497,Setup!$G$10:$G$49,0)),""))</f>
        <v/>
      </c>
    </row>
    <row r="498">
      <c r="A498" s="30" t="n"/>
      <c r="E498" s="31" t="n"/>
      <c r="I498" s="32">
        <f>IF(C498="","",IFERROR(INDEX(Setup!$H$10:$H$49,MATCH(C498,Setup!$G$10:$G$49,0)),"Check category"))</f>
        <v/>
      </c>
      <c r="J498" s="32">
        <f>IF(A498="","",YEAR(A498))</f>
        <v/>
      </c>
      <c r="K498" s="32">
        <f>IF(A498="","",MONTH(A498))</f>
        <v/>
      </c>
      <c r="L498" s="32">
        <f>IF(C498="","",IFERROR(INDEX(Setup!$I$10:$I$49,MATCH(C498,Setup!$G$10:$G$49,0)),""))</f>
        <v/>
      </c>
    </row>
    <row r="499">
      <c r="A499" s="30" t="n"/>
      <c r="E499" s="31" t="n"/>
      <c r="I499" s="32">
        <f>IF(C499="","",IFERROR(INDEX(Setup!$H$10:$H$49,MATCH(C499,Setup!$G$10:$G$49,0)),"Check category"))</f>
        <v/>
      </c>
      <c r="J499" s="32">
        <f>IF(A499="","",YEAR(A499))</f>
        <v/>
      </c>
      <c r="K499" s="32">
        <f>IF(A499="","",MONTH(A499))</f>
        <v/>
      </c>
      <c r="L499" s="32">
        <f>IF(C499="","",IFERROR(INDEX(Setup!$I$10:$I$49,MATCH(C499,Setup!$G$10:$G$49,0)),""))</f>
        <v/>
      </c>
    </row>
    <row r="500">
      <c r="A500" s="30" t="n"/>
      <c r="E500" s="31" t="n"/>
      <c r="I500" s="32">
        <f>IF(C500="","",IFERROR(INDEX(Setup!$H$10:$H$49,MATCH(C500,Setup!$G$10:$G$49,0)),"Check category"))</f>
        <v/>
      </c>
      <c r="J500" s="32">
        <f>IF(A500="","",YEAR(A500))</f>
        <v/>
      </c>
      <c r="K500" s="32">
        <f>IF(A500="","",MONTH(A500))</f>
        <v/>
      </c>
      <c r="L500" s="32">
        <f>IF(C500="","",IFERROR(INDEX(Setup!$I$10:$I$49,MATCH(C500,Setup!$G$10:$G$49,0)),""))</f>
        <v/>
      </c>
    </row>
    <row r="501">
      <c r="A501" s="30" t="n"/>
      <c r="E501" s="31" t="n"/>
      <c r="I501" s="32">
        <f>IF(C501="","",IFERROR(INDEX(Setup!$H$10:$H$49,MATCH(C501,Setup!$G$10:$G$49,0)),"Check category"))</f>
        <v/>
      </c>
      <c r="J501" s="32">
        <f>IF(A501="","",YEAR(A501))</f>
        <v/>
      </c>
      <c r="K501" s="32">
        <f>IF(A501="","",MONTH(A501))</f>
        <v/>
      </c>
      <c r="L501" s="32">
        <f>IF(C501="","",IFERROR(INDEX(Setup!$I$10:$I$49,MATCH(C501,Setup!$G$10:$G$49,0)),""))</f>
        <v/>
      </c>
    </row>
    <row r="502">
      <c r="A502" s="30" t="n"/>
      <c r="E502" s="31" t="n"/>
      <c r="I502" s="32">
        <f>IF(C502="","",IFERROR(INDEX(Setup!$H$10:$H$49,MATCH(C502,Setup!$G$10:$G$49,0)),"Check category"))</f>
        <v/>
      </c>
      <c r="J502" s="32">
        <f>IF(A502="","",YEAR(A502))</f>
        <v/>
      </c>
      <c r="K502" s="32">
        <f>IF(A502="","",MONTH(A502))</f>
        <v/>
      </c>
      <c r="L502" s="32">
        <f>IF(C502="","",IFERROR(INDEX(Setup!$I$10:$I$49,MATCH(C502,Setup!$G$10:$G$49,0)),""))</f>
        <v/>
      </c>
    </row>
    <row r="503">
      <c r="A503" s="30" t="n"/>
      <c r="E503" s="31" t="n"/>
      <c r="I503" s="32">
        <f>IF(C503="","",IFERROR(INDEX(Setup!$H$10:$H$49,MATCH(C503,Setup!$G$10:$G$49,0)),"Check category"))</f>
        <v/>
      </c>
      <c r="J503" s="32">
        <f>IF(A503="","",YEAR(A503))</f>
        <v/>
      </c>
      <c r="K503" s="32">
        <f>IF(A503="","",MONTH(A503))</f>
        <v/>
      </c>
      <c r="L503" s="32">
        <f>IF(C503="","",IFERROR(INDEX(Setup!$I$10:$I$49,MATCH(C503,Setup!$G$10:$G$49,0)),""))</f>
        <v/>
      </c>
    </row>
    <row r="504">
      <c r="A504" s="30" t="n"/>
      <c r="E504" s="31" t="n"/>
      <c r="I504" s="32">
        <f>IF(C504="","",IFERROR(INDEX(Setup!$H$10:$H$49,MATCH(C504,Setup!$G$10:$G$49,0)),"Check category"))</f>
        <v/>
      </c>
      <c r="J504" s="32">
        <f>IF(A504="","",YEAR(A504))</f>
        <v/>
      </c>
      <c r="K504" s="32">
        <f>IF(A504="","",MONTH(A504))</f>
        <v/>
      </c>
      <c r="L504" s="32">
        <f>IF(C504="","",IFERROR(INDEX(Setup!$I$10:$I$49,MATCH(C504,Setup!$G$10:$G$49,0)),""))</f>
        <v/>
      </c>
    </row>
    <row r="505">
      <c r="A505" s="30" t="n"/>
      <c r="E505" s="31" t="n"/>
      <c r="I505" s="32">
        <f>IF(C505="","",IFERROR(INDEX(Setup!$H$10:$H$49,MATCH(C505,Setup!$G$10:$G$49,0)),"Check category"))</f>
        <v/>
      </c>
      <c r="J505" s="32">
        <f>IF(A505="","",YEAR(A505))</f>
        <v/>
      </c>
      <c r="K505" s="32">
        <f>IF(A505="","",MONTH(A505))</f>
        <v/>
      </c>
      <c r="L505" s="32">
        <f>IF(C505="","",IFERROR(INDEX(Setup!$I$10:$I$49,MATCH(C505,Setup!$G$10:$G$49,0)),""))</f>
        <v/>
      </c>
    </row>
    <row r="506">
      <c r="A506" s="30" t="n"/>
      <c r="E506" s="31" t="n"/>
      <c r="I506" s="32">
        <f>IF(C506="","",IFERROR(INDEX(Setup!$H$10:$H$49,MATCH(C506,Setup!$G$10:$G$49,0)),"Check category"))</f>
        <v/>
      </c>
      <c r="J506" s="32">
        <f>IF(A506="","",YEAR(A506))</f>
        <v/>
      </c>
      <c r="K506" s="32">
        <f>IF(A506="","",MONTH(A506))</f>
        <v/>
      </c>
      <c r="L506" s="32">
        <f>IF(C506="","",IFERROR(INDEX(Setup!$I$10:$I$49,MATCH(C506,Setup!$G$10:$G$49,0)),""))</f>
        <v/>
      </c>
    </row>
    <row r="507">
      <c r="A507" s="30" t="n"/>
      <c r="E507" s="31" t="n"/>
      <c r="I507" s="32">
        <f>IF(C507="","",IFERROR(INDEX(Setup!$H$10:$H$49,MATCH(C507,Setup!$G$10:$G$49,0)),"Check category"))</f>
        <v/>
      </c>
      <c r="J507" s="32">
        <f>IF(A507="","",YEAR(A507))</f>
        <v/>
      </c>
      <c r="K507" s="32">
        <f>IF(A507="","",MONTH(A507))</f>
        <v/>
      </c>
      <c r="L507" s="32">
        <f>IF(C507="","",IFERROR(INDEX(Setup!$I$10:$I$49,MATCH(C507,Setup!$G$10:$G$49,0)),""))</f>
        <v/>
      </c>
    </row>
    <row r="508">
      <c r="A508" s="30" t="n"/>
      <c r="E508" s="31" t="n"/>
      <c r="I508" s="32">
        <f>IF(C508="","",IFERROR(INDEX(Setup!$H$10:$H$49,MATCH(C508,Setup!$G$10:$G$49,0)),"Check category"))</f>
        <v/>
      </c>
      <c r="J508" s="32">
        <f>IF(A508="","",YEAR(A508))</f>
        <v/>
      </c>
      <c r="K508" s="32">
        <f>IF(A508="","",MONTH(A508))</f>
        <v/>
      </c>
      <c r="L508" s="32">
        <f>IF(C508="","",IFERROR(INDEX(Setup!$I$10:$I$49,MATCH(C508,Setup!$G$10:$G$49,0)),""))</f>
        <v/>
      </c>
    </row>
    <row r="509">
      <c r="A509" s="30" t="n"/>
      <c r="E509" s="31" t="n"/>
      <c r="I509" s="32">
        <f>IF(C509="","",IFERROR(INDEX(Setup!$H$10:$H$49,MATCH(C509,Setup!$G$10:$G$49,0)),"Check category"))</f>
        <v/>
      </c>
      <c r="J509" s="32">
        <f>IF(A509="","",YEAR(A509))</f>
        <v/>
      </c>
      <c r="K509" s="32">
        <f>IF(A509="","",MONTH(A509))</f>
        <v/>
      </c>
      <c r="L509" s="32">
        <f>IF(C509="","",IFERROR(INDEX(Setup!$I$10:$I$49,MATCH(C509,Setup!$G$10:$G$49,0)),""))</f>
        <v/>
      </c>
    </row>
    <row r="510">
      <c r="A510" s="30" t="n"/>
      <c r="E510" s="31" t="n"/>
      <c r="I510" s="32">
        <f>IF(C510="","",IFERROR(INDEX(Setup!$H$10:$H$49,MATCH(C510,Setup!$G$10:$G$49,0)),"Check category"))</f>
        <v/>
      </c>
      <c r="J510" s="32">
        <f>IF(A510="","",YEAR(A510))</f>
        <v/>
      </c>
      <c r="K510" s="32">
        <f>IF(A510="","",MONTH(A510))</f>
        <v/>
      </c>
      <c r="L510" s="32">
        <f>IF(C510="","",IFERROR(INDEX(Setup!$I$10:$I$49,MATCH(C510,Setup!$G$10:$G$49,0)),""))</f>
        <v/>
      </c>
    </row>
    <row r="511">
      <c r="A511" s="30" t="n"/>
      <c r="E511" s="31" t="n"/>
      <c r="I511" s="32">
        <f>IF(C511="","",IFERROR(INDEX(Setup!$H$10:$H$49,MATCH(C511,Setup!$G$10:$G$49,0)),"Check category"))</f>
        <v/>
      </c>
      <c r="J511" s="32">
        <f>IF(A511="","",YEAR(A511))</f>
        <v/>
      </c>
      <c r="K511" s="32">
        <f>IF(A511="","",MONTH(A511))</f>
        <v/>
      </c>
      <c r="L511" s="32">
        <f>IF(C511="","",IFERROR(INDEX(Setup!$I$10:$I$49,MATCH(C511,Setup!$G$10:$G$49,0)),""))</f>
        <v/>
      </c>
    </row>
    <row r="512">
      <c r="A512" s="30" t="n"/>
      <c r="E512" s="31" t="n"/>
      <c r="I512" s="32">
        <f>IF(C512="","",IFERROR(INDEX(Setup!$H$10:$H$49,MATCH(C512,Setup!$G$10:$G$49,0)),"Check category"))</f>
        <v/>
      </c>
      <c r="J512" s="32">
        <f>IF(A512="","",YEAR(A512))</f>
        <v/>
      </c>
      <c r="K512" s="32">
        <f>IF(A512="","",MONTH(A512))</f>
        <v/>
      </c>
      <c r="L512" s="32">
        <f>IF(C512="","",IFERROR(INDEX(Setup!$I$10:$I$49,MATCH(C512,Setup!$G$10:$G$49,0)),""))</f>
        <v/>
      </c>
    </row>
    <row r="513">
      <c r="A513" s="30" t="n"/>
      <c r="E513" s="31" t="n"/>
      <c r="I513" s="32">
        <f>IF(C513="","",IFERROR(INDEX(Setup!$H$10:$H$49,MATCH(C513,Setup!$G$10:$G$49,0)),"Check category"))</f>
        <v/>
      </c>
      <c r="J513" s="32">
        <f>IF(A513="","",YEAR(A513))</f>
        <v/>
      </c>
      <c r="K513" s="32">
        <f>IF(A513="","",MONTH(A513))</f>
        <v/>
      </c>
      <c r="L513" s="32">
        <f>IF(C513="","",IFERROR(INDEX(Setup!$I$10:$I$49,MATCH(C513,Setup!$G$10:$G$49,0)),""))</f>
        <v/>
      </c>
    </row>
    <row r="514">
      <c r="A514" s="30" t="n"/>
      <c r="E514" s="31" t="n"/>
      <c r="I514" s="32">
        <f>IF(C514="","",IFERROR(INDEX(Setup!$H$10:$H$49,MATCH(C514,Setup!$G$10:$G$49,0)),"Check category"))</f>
        <v/>
      </c>
      <c r="J514" s="32">
        <f>IF(A514="","",YEAR(A514))</f>
        <v/>
      </c>
      <c r="K514" s="32">
        <f>IF(A514="","",MONTH(A514))</f>
        <v/>
      </c>
      <c r="L514" s="32">
        <f>IF(C514="","",IFERROR(INDEX(Setup!$I$10:$I$49,MATCH(C514,Setup!$G$10:$G$49,0)),""))</f>
        <v/>
      </c>
    </row>
    <row r="515">
      <c r="A515" s="30" t="n"/>
      <c r="E515" s="31" t="n"/>
      <c r="I515" s="32">
        <f>IF(C515="","",IFERROR(INDEX(Setup!$H$10:$H$49,MATCH(C515,Setup!$G$10:$G$49,0)),"Check category"))</f>
        <v/>
      </c>
      <c r="J515" s="32">
        <f>IF(A515="","",YEAR(A515))</f>
        <v/>
      </c>
      <c r="K515" s="32">
        <f>IF(A515="","",MONTH(A515))</f>
        <v/>
      </c>
      <c r="L515" s="32">
        <f>IF(C515="","",IFERROR(INDEX(Setup!$I$10:$I$49,MATCH(C515,Setup!$G$10:$G$49,0)),""))</f>
        <v/>
      </c>
    </row>
    <row r="516">
      <c r="A516" s="30" t="n"/>
      <c r="E516" s="31" t="n"/>
      <c r="I516" s="32">
        <f>IF(C516="","",IFERROR(INDEX(Setup!$H$10:$H$49,MATCH(C516,Setup!$G$10:$G$49,0)),"Check category"))</f>
        <v/>
      </c>
      <c r="J516" s="32">
        <f>IF(A516="","",YEAR(A516))</f>
        <v/>
      </c>
      <c r="K516" s="32">
        <f>IF(A516="","",MONTH(A516))</f>
        <v/>
      </c>
      <c r="L516" s="32">
        <f>IF(C516="","",IFERROR(INDEX(Setup!$I$10:$I$49,MATCH(C516,Setup!$G$10:$G$49,0)),""))</f>
        <v/>
      </c>
    </row>
    <row r="517">
      <c r="A517" s="30" t="n"/>
      <c r="E517" s="31" t="n"/>
      <c r="I517" s="32">
        <f>IF(C517="","",IFERROR(INDEX(Setup!$H$10:$H$49,MATCH(C517,Setup!$G$10:$G$49,0)),"Check category"))</f>
        <v/>
      </c>
      <c r="J517" s="32">
        <f>IF(A517="","",YEAR(A517))</f>
        <v/>
      </c>
      <c r="K517" s="32">
        <f>IF(A517="","",MONTH(A517))</f>
        <v/>
      </c>
      <c r="L517" s="32">
        <f>IF(C517="","",IFERROR(INDEX(Setup!$I$10:$I$49,MATCH(C517,Setup!$G$10:$G$49,0)),""))</f>
        <v/>
      </c>
    </row>
    <row r="518">
      <c r="A518" s="30" t="n"/>
      <c r="E518" s="31" t="n"/>
      <c r="I518" s="32">
        <f>IF(C518="","",IFERROR(INDEX(Setup!$H$10:$H$49,MATCH(C518,Setup!$G$10:$G$49,0)),"Check category"))</f>
        <v/>
      </c>
      <c r="J518" s="32">
        <f>IF(A518="","",YEAR(A518))</f>
        <v/>
      </c>
      <c r="K518" s="32">
        <f>IF(A518="","",MONTH(A518))</f>
        <v/>
      </c>
      <c r="L518" s="32">
        <f>IF(C518="","",IFERROR(INDEX(Setup!$I$10:$I$49,MATCH(C518,Setup!$G$10:$G$49,0)),""))</f>
        <v/>
      </c>
    </row>
    <row r="519">
      <c r="A519" s="30" t="n"/>
      <c r="E519" s="31" t="n"/>
      <c r="I519" s="32">
        <f>IF(C519="","",IFERROR(INDEX(Setup!$H$10:$H$49,MATCH(C519,Setup!$G$10:$G$49,0)),"Check category"))</f>
        <v/>
      </c>
      <c r="J519" s="32">
        <f>IF(A519="","",YEAR(A519))</f>
        <v/>
      </c>
      <c r="K519" s="32">
        <f>IF(A519="","",MONTH(A519))</f>
        <v/>
      </c>
      <c r="L519" s="32">
        <f>IF(C519="","",IFERROR(INDEX(Setup!$I$10:$I$49,MATCH(C519,Setup!$G$10:$G$49,0)),""))</f>
        <v/>
      </c>
    </row>
    <row r="520">
      <c r="A520" s="30" t="n"/>
      <c r="E520" s="31" t="n"/>
      <c r="I520" s="32">
        <f>IF(C520="","",IFERROR(INDEX(Setup!$H$10:$H$49,MATCH(C520,Setup!$G$10:$G$49,0)),"Check category"))</f>
        <v/>
      </c>
      <c r="J520" s="32">
        <f>IF(A520="","",YEAR(A520))</f>
        <v/>
      </c>
      <c r="K520" s="32">
        <f>IF(A520="","",MONTH(A520))</f>
        <v/>
      </c>
      <c r="L520" s="32">
        <f>IF(C520="","",IFERROR(INDEX(Setup!$I$10:$I$49,MATCH(C520,Setup!$G$10:$G$49,0)),""))</f>
        <v/>
      </c>
    </row>
    <row r="521">
      <c r="A521" s="30" t="n"/>
      <c r="E521" s="31" t="n"/>
      <c r="I521" s="32">
        <f>IF(C521="","",IFERROR(INDEX(Setup!$H$10:$H$49,MATCH(C521,Setup!$G$10:$G$49,0)),"Check category"))</f>
        <v/>
      </c>
      <c r="J521" s="32">
        <f>IF(A521="","",YEAR(A521))</f>
        <v/>
      </c>
      <c r="K521" s="32">
        <f>IF(A521="","",MONTH(A521))</f>
        <v/>
      </c>
      <c r="L521" s="32">
        <f>IF(C521="","",IFERROR(INDEX(Setup!$I$10:$I$49,MATCH(C521,Setup!$G$10:$G$49,0)),""))</f>
        <v/>
      </c>
    </row>
    <row r="522">
      <c r="A522" s="30" t="n"/>
      <c r="E522" s="31" t="n"/>
      <c r="I522" s="32">
        <f>IF(C522="","",IFERROR(INDEX(Setup!$H$10:$H$49,MATCH(C522,Setup!$G$10:$G$49,0)),"Check category"))</f>
        <v/>
      </c>
      <c r="J522" s="32">
        <f>IF(A522="","",YEAR(A522))</f>
        <v/>
      </c>
      <c r="K522" s="32">
        <f>IF(A522="","",MONTH(A522))</f>
        <v/>
      </c>
      <c r="L522" s="32">
        <f>IF(C522="","",IFERROR(INDEX(Setup!$I$10:$I$49,MATCH(C522,Setup!$G$10:$G$49,0)),""))</f>
        <v/>
      </c>
    </row>
    <row r="523">
      <c r="A523" s="30" t="n"/>
      <c r="E523" s="31" t="n"/>
      <c r="I523" s="32">
        <f>IF(C523="","",IFERROR(INDEX(Setup!$H$10:$H$49,MATCH(C523,Setup!$G$10:$G$49,0)),"Check category"))</f>
        <v/>
      </c>
      <c r="J523" s="32">
        <f>IF(A523="","",YEAR(A523))</f>
        <v/>
      </c>
      <c r="K523" s="32">
        <f>IF(A523="","",MONTH(A523))</f>
        <v/>
      </c>
      <c r="L523" s="32">
        <f>IF(C523="","",IFERROR(INDEX(Setup!$I$10:$I$49,MATCH(C523,Setup!$G$10:$G$49,0)),""))</f>
        <v/>
      </c>
    </row>
    <row r="524">
      <c r="A524" s="30" t="n"/>
      <c r="E524" s="31" t="n"/>
      <c r="I524" s="32">
        <f>IF(C524="","",IFERROR(INDEX(Setup!$H$10:$H$49,MATCH(C524,Setup!$G$10:$G$49,0)),"Check category"))</f>
        <v/>
      </c>
      <c r="J524" s="32">
        <f>IF(A524="","",YEAR(A524))</f>
        <v/>
      </c>
      <c r="K524" s="32">
        <f>IF(A524="","",MONTH(A524))</f>
        <v/>
      </c>
      <c r="L524" s="32">
        <f>IF(C524="","",IFERROR(INDEX(Setup!$I$10:$I$49,MATCH(C524,Setup!$G$10:$G$49,0)),""))</f>
        <v/>
      </c>
    </row>
    <row r="525">
      <c r="A525" s="30" t="n"/>
      <c r="E525" s="31" t="n"/>
      <c r="I525" s="32">
        <f>IF(C525="","",IFERROR(INDEX(Setup!$H$10:$H$49,MATCH(C525,Setup!$G$10:$G$49,0)),"Check category"))</f>
        <v/>
      </c>
      <c r="J525" s="32">
        <f>IF(A525="","",YEAR(A525))</f>
        <v/>
      </c>
      <c r="K525" s="32">
        <f>IF(A525="","",MONTH(A525))</f>
        <v/>
      </c>
      <c r="L525" s="32">
        <f>IF(C525="","",IFERROR(INDEX(Setup!$I$10:$I$49,MATCH(C525,Setup!$G$10:$G$49,0)),""))</f>
        <v/>
      </c>
    </row>
    <row r="526">
      <c r="A526" s="30" t="n"/>
      <c r="E526" s="31" t="n"/>
      <c r="I526" s="32">
        <f>IF(C526="","",IFERROR(INDEX(Setup!$H$10:$H$49,MATCH(C526,Setup!$G$10:$G$49,0)),"Check category"))</f>
        <v/>
      </c>
      <c r="J526" s="32">
        <f>IF(A526="","",YEAR(A526))</f>
        <v/>
      </c>
      <c r="K526" s="32">
        <f>IF(A526="","",MONTH(A526))</f>
        <v/>
      </c>
      <c r="L526" s="32">
        <f>IF(C526="","",IFERROR(INDEX(Setup!$I$10:$I$49,MATCH(C526,Setup!$G$10:$G$49,0)),""))</f>
        <v/>
      </c>
    </row>
    <row r="527">
      <c r="A527" s="30" t="n"/>
      <c r="E527" s="31" t="n"/>
      <c r="I527" s="32">
        <f>IF(C527="","",IFERROR(INDEX(Setup!$H$10:$H$49,MATCH(C527,Setup!$G$10:$G$49,0)),"Check category"))</f>
        <v/>
      </c>
      <c r="J527" s="32">
        <f>IF(A527="","",YEAR(A527))</f>
        <v/>
      </c>
      <c r="K527" s="32">
        <f>IF(A527="","",MONTH(A527))</f>
        <v/>
      </c>
      <c r="L527" s="32">
        <f>IF(C527="","",IFERROR(INDEX(Setup!$I$10:$I$49,MATCH(C527,Setup!$G$10:$G$49,0)),""))</f>
        <v/>
      </c>
    </row>
    <row r="528">
      <c r="A528" s="30" t="n"/>
      <c r="E528" s="31" t="n"/>
      <c r="I528" s="32">
        <f>IF(C528="","",IFERROR(INDEX(Setup!$H$10:$H$49,MATCH(C528,Setup!$G$10:$G$49,0)),"Check category"))</f>
        <v/>
      </c>
      <c r="J528" s="32">
        <f>IF(A528="","",YEAR(A528))</f>
        <v/>
      </c>
      <c r="K528" s="32">
        <f>IF(A528="","",MONTH(A528))</f>
        <v/>
      </c>
      <c r="L528" s="32">
        <f>IF(C528="","",IFERROR(INDEX(Setup!$I$10:$I$49,MATCH(C528,Setup!$G$10:$G$49,0)),""))</f>
        <v/>
      </c>
    </row>
    <row r="529">
      <c r="A529" s="30" t="n"/>
      <c r="E529" s="31" t="n"/>
      <c r="I529" s="32">
        <f>IF(C529="","",IFERROR(INDEX(Setup!$H$10:$H$49,MATCH(C529,Setup!$G$10:$G$49,0)),"Check category"))</f>
        <v/>
      </c>
      <c r="J529" s="32">
        <f>IF(A529="","",YEAR(A529))</f>
        <v/>
      </c>
      <c r="K529" s="32">
        <f>IF(A529="","",MONTH(A529))</f>
        <v/>
      </c>
      <c r="L529" s="32">
        <f>IF(C529="","",IFERROR(INDEX(Setup!$I$10:$I$49,MATCH(C529,Setup!$G$10:$G$49,0)),""))</f>
        <v/>
      </c>
    </row>
    <row r="530">
      <c r="A530" s="30" t="n"/>
      <c r="E530" s="31" t="n"/>
      <c r="I530" s="32">
        <f>IF(C530="","",IFERROR(INDEX(Setup!$H$10:$H$49,MATCH(C530,Setup!$G$10:$G$49,0)),"Check category"))</f>
        <v/>
      </c>
      <c r="J530" s="32">
        <f>IF(A530="","",YEAR(A530))</f>
        <v/>
      </c>
      <c r="K530" s="32">
        <f>IF(A530="","",MONTH(A530))</f>
        <v/>
      </c>
      <c r="L530" s="32">
        <f>IF(C530="","",IFERROR(INDEX(Setup!$I$10:$I$49,MATCH(C530,Setup!$G$10:$G$49,0)),""))</f>
        <v/>
      </c>
    </row>
    <row r="531">
      <c r="A531" s="30" t="n"/>
      <c r="E531" s="31" t="n"/>
      <c r="I531" s="32">
        <f>IF(C531="","",IFERROR(INDEX(Setup!$H$10:$H$49,MATCH(C531,Setup!$G$10:$G$49,0)),"Check category"))</f>
        <v/>
      </c>
      <c r="J531" s="32">
        <f>IF(A531="","",YEAR(A531))</f>
        <v/>
      </c>
      <c r="K531" s="32">
        <f>IF(A531="","",MONTH(A531))</f>
        <v/>
      </c>
      <c r="L531" s="32">
        <f>IF(C531="","",IFERROR(INDEX(Setup!$I$10:$I$49,MATCH(C531,Setup!$G$10:$G$49,0)),""))</f>
        <v/>
      </c>
    </row>
    <row r="532">
      <c r="A532" s="30" t="n"/>
      <c r="E532" s="31" t="n"/>
      <c r="I532" s="32">
        <f>IF(C532="","",IFERROR(INDEX(Setup!$H$10:$H$49,MATCH(C532,Setup!$G$10:$G$49,0)),"Check category"))</f>
        <v/>
      </c>
      <c r="J532" s="32">
        <f>IF(A532="","",YEAR(A532))</f>
        <v/>
      </c>
      <c r="K532" s="32">
        <f>IF(A532="","",MONTH(A532))</f>
        <v/>
      </c>
      <c r="L532" s="32">
        <f>IF(C532="","",IFERROR(INDEX(Setup!$I$10:$I$49,MATCH(C532,Setup!$G$10:$G$49,0)),""))</f>
        <v/>
      </c>
    </row>
    <row r="533">
      <c r="A533" s="30" t="n"/>
      <c r="E533" s="31" t="n"/>
      <c r="I533" s="32">
        <f>IF(C533="","",IFERROR(INDEX(Setup!$H$10:$H$49,MATCH(C533,Setup!$G$10:$G$49,0)),"Check category"))</f>
        <v/>
      </c>
      <c r="J533" s="32">
        <f>IF(A533="","",YEAR(A533))</f>
        <v/>
      </c>
      <c r="K533" s="32">
        <f>IF(A533="","",MONTH(A533))</f>
        <v/>
      </c>
      <c r="L533" s="32">
        <f>IF(C533="","",IFERROR(INDEX(Setup!$I$10:$I$49,MATCH(C533,Setup!$G$10:$G$49,0)),""))</f>
        <v/>
      </c>
    </row>
    <row r="534">
      <c r="A534" s="30" t="n"/>
      <c r="E534" s="31" t="n"/>
      <c r="I534" s="32">
        <f>IF(C534="","",IFERROR(INDEX(Setup!$H$10:$H$49,MATCH(C534,Setup!$G$10:$G$49,0)),"Check category"))</f>
        <v/>
      </c>
      <c r="J534" s="32">
        <f>IF(A534="","",YEAR(A534))</f>
        <v/>
      </c>
      <c r="K534" s="32">
        <f>IF(A534="","",MONTH(A534))</f>
        <v/>
      </c>
      <c r="L534" s="32">
        <f>IF(C534="","",IFERROR(INDEX(Setup!$I$10:$I$49,MATCH(C534,Setup!$G$10:$G$49,0)),""))</f>
        <v/>
      </c>
    </row>
    <row r="535">
      <c r="A535" s="30" t="n"/>
      <c r="E535" s="31" t="n"/>
      <c r="I535" s="32">
        <f>IF(C535="","",IFERROR(INDEX(Setup!$H$10:$H$49,MATCH(C535,Setup!$G$10:$G$49,0)),"Check category"))</f>
        <v/>
      </c>
      <c r="J535" s="32">
        <f>IF(A535="","",YEAR(A535))</f>
        <v/>
      </c>
      <c r="K535" s="32">
        <f>IF(A535="","",MONTH(A535))</f>
        <v/>
      </c>
      <c r="L535" s="32">
        <f>IF(C535="","",IFERROR(INDEX(Setup!$I$10:$I$49,MATCH(C535,Setup!$G$10:$G$49,0)),""))</f>
        <v/>
      </c>
    </row>
    <row r="536">
      <c r="A536" s="30" t="n"/>
      <c r="E536" s="31" t="n"/>
      <c r="I536" s="32">
        <f>IF(C536="","",IFERROR(INDEX(Setup!$H$10:$H$49,MATCH(C536,Setup!$G$10:$G$49,0)),"Check category"))</f>
        <v/>
      </c>
      <c r="J536" s="32">
        <f>IF(A536="","",YEAR(A536))</f>
        <v/>
      </c>
      <c r="K536" s="32">
        <f>IF(A536="","",MONTH(A536))</f>
        <v/>
      </c>
      <c r="L536" s="32">
        <f>IF(C536="","",IFERROR(INDEX(Setup!$I$10:$I$49,MATCH(C536,Setup!$G$10:$G$49,0)),""))</f>
        <v/>
      </c>
    </row>
    <row r="537">
      <c r="A537" s="30" t="n"/>
      <c r="E537" s="31" t="n"/>
      <c r="I537" s="32">
        <f>IF(C537="","",IFERROR(INDEX(Setup!$H$10:$H$49,MATCH(C537,Setup!$G$10:$G$49,0)),"Check category"))</f>
        <v/>
      </c>
      <c r="J537" s="32">
        <f>IF(A537="","",YEAR(A537))</f>
        <v/>
      </c>
      <c r="K537" s="32">
        <f>IF(A537="","",MONTH(A537))</f>
        <v/>
      </c>
      <c r="L537" s="32">
        <f>IF(C537="","",IFERROR(INDEX(Setup!$I$10:$I$49,MATCH(C537,Setup!$G$10:$G$49,0)),""))</f>
        <v/>
      </c>
    </row>
    <row r="538">
      <c r="A538" s="30" t="n"/>
      <c r="E538" s="31" t="n"/>
      <c r="I538" s="32">
        <f>IF(C538="","",IFERROR(INDEX(Setup!$H$10:$H$49,MATCH(C538,Setup!$G$10:$G$49,0)),"Check category"))</f>
        <v/>
      </c>
      <c r="J538" s="32">
        <f>IF(A538="","",YEAR(A538))</f>
        <v/>
      </c>
      <c r="K538" s="32">
        <f>IF(A538="","",MONTH(A538))</f>
        <v/>
      </c>
      <c r="L538" s="32">
        <f>IF(C538="","",IFERROR(INDEX(Setup!$I$10:$I$49,MATCH(C538,Setup!$G$10:$G$49,0)),""))</f>
        <v/>
      </c>
    </row>
    <row r="539">
      <c r="A539" s="30" t="n"/>
      <c r="E539" s="31" t="n"/>
      <c r="I539" s="32">
        <f>IF(C539="","",IFERROR(INDEX(Setup!$H$10:$H$49,MATCH(C539,Setup!$G$10:$G$49,0)),"Check category"))</f>
        <v/>
      </c>
      <c r="J539" s="32">
        <f>IF(A539="","",YEAR(A539))</f>
        <v/>
      </c>
      <c r="K539" s="32">
        <f>IF(A539="","",MONTH(A539))</f>
        <v/>
      </c>
      <c r="L539" s="32">
        <f>IF(C539="","",IFERROR(INDEX(Setup!$I$10:$I$49,MATCH(C539,Setup!$G$10:$G$49,0)),""))</f>
        <v/>
      </c>
    </row>
    <row r="540">
      <c r="A540" s="30" t="n"/>
      <c r="E540" s="31" t="n"/>
      <c r="I540" s="32">
        <f>IF(C540="","",IFERROR(INDEX(Setup!$H$10:$H$49,MATCH(C540,Setup!$G$10:$G$49,0)),"Check category"))</f>
        <v/>
      </c>
      <c r="J540" s="32">
        <f>IF(A540="","",YEAR(A540))</f>
        <v/>
      </c>
      <c r="K540" s="32">
        <f>IF(A540="","",MONTH(A540))</f>
        <v/>
      </c>
      <c r="L540" s="32">
        <f>IF(C540="","",IFERROR(INDEX(Setup!$I$10:$I$49,MATCH(C540,Setup!$G$10:$G$49,0)),""))</f>
        <v/>
      </c>
    </row>
    <row r="541">
      <c r="A541" s="30" t="n"/>
      <c r="E541" s="31" t="n"/>
      <c r="I541" s="32">
        <f>IF(C541="","",IFERROR(INDEX(Setup!$H$10:$H$49,MATCH(C541,Setup!$G$10:$G$49,0)),"Check category"))</f>
        <v/>
      </c>
      <c r="J541" s="32">
        <f>IF(A541="","",YEAR(A541))</f>
        <v/>
      </c>
      <c r="K541" s="32">
        <f>IF(A541="","",MONTH(A541))</f>
        <v/>
      </c>
      <c r="L541" s="32">
        <f>IF(C541="","",IFERROR(INDEX(Setup!$I$10:$I$49,MATCH(C541,Setup!$G$10:$G$49,0)),""))</f>
        <v/>
      </c>
    </row>
    <row r="542">
      <c r="A542" s="30" t="n"/>
      <c r="E542" s="31" t="n"/>
      <c r="I542" s="32">
        <f>IF(C542="","",IFERROR(INDEX(Setup!$H$10:$H$49,MATCH(C542,Setup!$G$10:$G$49,0)),"Check category"))</f>
        <v/>
      </c>
      <c r="J542" s="32">
        <f>IF(A542="","",YEAR(A542))</f>
        <v/>
      </c>
      <c r="K542" s="32">
        <f>IF(A542="","",MONTH(A542))</f>
        <v/>
      </c>
      <c r="L542" s="32">
        <f>IF(C542="","",IFERROR(INDEX(Setup!$I$10:$I$49,MATCH(C542,Setup!$G$10:$G$49,0)),""))</f>
        <v/>
      </c>
    </row>
    <row r="543">
      <c r="A543" s="30" t="n"/>
      <c r="E543" s="31" t="n"/>
      <c r="I543" s="32">
        <f>IF(C543="","",IFERROR(INDEX(Setup!$H$10:$H$49,MATCH(C543,Setup!$G$10:$G$49,0)),"Check category"))</f>
        <v/>
      </c>
      <c r="J543" s="32">
        <f>IF(A543="","",YEAR(A543))</f>
        <v/>
      </c>
      <c r="K543" s="32">
        <f>IF(A543="","",MONTH(A543))</f>
        <v/>
      </c>
      <c r="L543" s="32">
        <f>IF(C543="","",IFERROR(INDEX(Setup!$I$10:$I$49,MATCH(C543,Setup!$G$10:$G$49,0)),""))</f>
        <v/>
      </c>
    </row>
    <row r="544">
      <c r="A544" s="30" t="n"/>
      <c r="E544" s="31" t="n"/>
      <c r="I544" s="32">
        <f>IF(C544="","",IFERROR(INDEX(Setup!$H$10:$H$49,MATCH(C544,Setup!$G$10:$G$49,0)),"Check category"))</f>
        <v/>
      </c>
      <c r="J544" s="32">
        <f>IF(A544="","",YEAR(A544))</f>
        <v/>
      </c>
      <c r="K544" s="32">
        <f>IF(A544="","",MONTH(A544))</f>
        <v/>
      </c>
      <c r="L544" s="32">
        <f>IF(C544="","",IFERROR(INDEX(Setup!$I$10:$I$49,MATCH(C544,Setup!$G$10:$G$49,0)),""))</f>
        <v/>
      </c>
    </row>
    <row r="545">
      <c r="A545" s="30" t="n"/>
      <c r="E545" s="31" t="n"/>
      <c r="I545" s="32">
        <f>IF(C545="","",IFERROR(INDEX(Setup!$H$10:$H$49,MATCH(C545,Setup!$G$10:$G$49,0)),"Check category"))</f>
        <v/>
      </c>
      <c r="J545" s="32">
        <f>IF(A545="","",YEAR(A545))</f>
        <v/>
      </c>
      <c r="K545" s="32">
        <f>IF(A545="","",MONTH(A545))</f>
        <v/>
      </c>
      <c r="L545" s="32">
        <f>IF(C545="","",IFERROR(INDEX(Setup!$I$10:$I$49,MATCH(C545,Setup!$G$10:$G$49,0)),""))</f>
        <v/>
      </c>
    </row>
    <row r="546">
      <c r="A546" s="30" t="n"/>
      <c r="E546" s="31" t="n"/>
      <c r="I546" s="32">
        <f>IF(C546="","",IFERROR(INDEX(Setup!$H$10:$H$49,MATCH(C546,Setup!$G$10:$G$49,0)),"Check category"))</f>
        <v/>
      </c>
      <c r="J546" s="32">
        <f>IF(A546="","",YEAR(A546))</f>
        <v/>
      </c>
      <c r="K546" s="32">
        <f>IF(A546="","",MONTH(A546))</f>
        <v/>
      </c>
      <c r="L546" s="32">
        <f>IF(C546="","",IFERROR(INDEX(Setup!$I$10:$I$49,MATCH(C546,Setup!$G$10:$G$49,0)),""))</f>
        <v/>
      </c>
    </row>
    <row r="547">
      <c r="A547" s="30" t="n"/>
      <c r="E547" s="31" t="n"/>
      <c r="I547" s="32">
        <f>IF(C547="","",IFERROR(INDEX(Setup!$H$10:$H$49,MATCH(C547,Setup!$G$10:$G$49,0)),"Check category"))</f>
        <v/>
      </c>
      <c r="J547" s="32">
        <f>IF(A547="","",YEAR(A547))</f>
        <v/>
      </c>
      <c r="K547" s="32">
        <f>IF(A547="","",MONTH(A547))</f>
        <v/>
      </c>
      <c r="L547" s="32">
        <f>IF(C547="","",IFERROR(INDEX(Setup!$I$10:$I$49,MATCH(C547,Setup!$G$10:$G$49,0)),""))</f>
        <v/>
      </c>
    </row>
    <row r="548">
      <c r="A548" s="30" t="n"/>
      <c r="E548" s="31" t="n"/>
      <c r="I548" s="32">
        <f>IF(C548="","",IFERROR(INDEX(Setup!$H$10:$H$49,MATCH(C548,Setup!$G$10:$G$49,0)),"Check category"))</f>
        <v/>
      </c>
      <c r="J548" s="32">
        <f>IF(A548="","",YEAR(A548))</f>
        <v/>
      </c>
      <c r="K548" s="32">
        <f>IF(A548="","",MONTH(A548))</f>
        <v/>
      </c>
      <c r="L548" s="32">
        <f>IF(C548="","",IFERROR(INDEX(Setup!$I$10:$I$49,MATCH(C548,Setup!$G$10:$G$49,0)),""))</f>
        <v/>
      </c>
    </row>
    <row r="549">
      <c r="A549" s="30" t="n"/>
      <c r="E549" s="31" t="n"/>
      <c r="I549" s="32">
        <f>IF(C549="","",IFERROR(INDEX(Setup!$H$10:$H$49,MATCH(C549,Setup!$G$10:$G$49,0)),"Check category"))</f>
        <v/>
      </c>
      <c r="J549" s="32">
        <f>IF(A549="","",YEAR(A549))</f>
        <v/>
      </c>
      <c r="K549" s="32">
        <f>IF(A549="","",MONTH(A549))</f>
        <v/>
      </c>
      <c r="L549" s="32">
        <f>IF(C549="","",IFERROR(INDEX(Setup!$I$10:$I$49,MATCH(C549,Setup!$G$10:$G$49,0)),""))</f>
        <v/>
      </c>
    </row>
    <row r="550">
      <c r="A550" s="30" t="n"/>
      <c r="E550" s="31" t="n"/>
      <c r="I550" s="32">
        <f>IF(C550="","",IFERROR(INDEX(Setup!$H$10:$H$49,MATCH(C550,Setup!$G$10:$G$49,0)),"Check category"))</f>
        <v/>
      </c>
      <c r="J550" s="32">
        <f>IF(A550="","",YEAR(A550))</f>
        <v/>
      </c>
      <c r="K550" s="32">
        <f>IF(A550="","",MONTH(A550))</f>
        <v/>
      </c>
      <c r="L550" s="32">
        <f>IF(C550="","",IFERROR(INDEX(Setup!$I$10:$I$49,MATCH(C550,Setup!$G$10:$G$49,0)),""))</f>
        <v/>
      </c>
    </row>
    <row r="551">
      <c r="A551" s="30" t="n"/>
      <c r="E551" s="31" t="n"/>
      <c r="I551" s="32">
        <f>IF(C551="","",IFERROR(INDEX(Setup!$H$10:$H$49,MATCH(C551,Setup!$G$10:$G$49,0)),"Check category"))</f>
        <v/>
      </c>
      <c r="J551" s="32">
        <f>IF(A551="","",YEAR(A551))</f>
        <v/>
      </c>
      <c r="K551" s="32">
        <f>IF(A551="","",MONTH(A551))</f>
        <v/>
      </c>
      <c r="L551" s="32">
        <f>IF(C551="","",IFERROR(INDEX(Setup!$I$10:$I$49,MATCH(C551,Setup!$G$10:$G$49,0)),""))</f>
        <v/>
      </c>
    </row>
    <row r="552">
      <c r="A552" s="30" t="n"/>
      <c r="E552" s="31" t="n"/>
      <c r="I552" s="32">
        <f>IF(C552="","",IFERROR(INDEX(Setup!$H$10:$H$49,MATCH(C552,Setup!$G$10:$G$49,0)),"Check category"))</f>
        <v/>
      </c>
      <c r="J552" s="32">
        <f>IF(A552="","",YEAR(A552))</f>
        <v/>
      </c>
      <c r="K552" s="32">
        <f>IF(A552="","",MONTH(A552))</f>
        <v/>
      </c>
      <c r="L552" s="32">
        <f>IF(C552="","",IFERROR(INDEX(Setup!$I$10:$I$49,MATCH(C552,Setup!$G$10:$G$49,0)),""))</f>
        <v/>
      </c>
    </row>
    <row r="553">
      <c r="A553" s="30" t="n"/>
      <c r="E553" s="31" t="n"/>
      <c r="I553" s="32">
        <f>IF(C553="","",IFERROR(INDEX(Setup!$H$10:$H$49,MATCH(C553,Setup!$G$10:$G$49,0)),"Check category"))</f>
        <v/>
      </c>
      <c r="J553" s="32">
        <f>IF(A553="","",YEAR(A553))</f>
        <v/>
      </c>
      <c r="K553" s="32">
        <f>IF(A553="","",MONTH(A553))</f>
        <v/>
      </c>
      <c r="L553" s="32">
        <f>IF(C553="","",IFERROR(INDEX(Setup!$I$10:$I$49,MATCH(C553,Setup!$G$10:$G$49,0)),""))</f>
        <v/>
      </c>
    </row>
    <row r="554">
      <c r="A554" s="30" t="n"/>
      <c r="E554" s="31" t="n"/>
      <c r="I554" s="32">
        <f>IF(C554="","",IFERROR(INDEX(Setup!$H$10:$H$49,MATCH(C554,Setup!$G$10:$G$49,0)),"Check category"))</f>
        <v/>
      </c>
      <c r="J554" s="32">
        <f>IF(A554="","",YEAR(A554))</f>
        <v/>
      </c>
      <c r="K554" s="32">
        <f>IF(A554="","",MONTH(A554))</f>
        <v/>
      </c>
      <c r="L554" s="32">
        <f>IF(C554="","",IFERROR(INDEX(Setup!$I$10:$I$49,MATCH(C554,Setup!$G$10:$G$49,0)),""))</f>
        <v/>
      </c>
    </row>
    <row r="555">
      <c r="A555" s="30" t="n"/>
      <c r="E555" s="31" t="n"/>
      <c r="I555" s="32">
        <f>IF(C555="","",IFERROR(INDEX(Setup!$H$10:$H$49,MATCH(C555,Setup!$G$10:$G$49,0)),"Check category"))</f>
        <v/>
      </c>
      <c r="J555" s="32">
        <f>IF(A555="","",YEAR(A555))</f>
        <v/>
      </c>
      <c r="K555" s="32">
        <f>IF(A555="","",MONTH(A555))</f>
        <v/>
      </c>
      <c r="L555" s="32">
        <f>IF(C555="","",IFERROR(INDEX(Setup!$I$10:$I$49,MATCH(C555,Setup!$G$10:$G$49,0)),""))</f>
        <v/>
      </c>
    </row>
    <row r="556">
      <c r="A556" s="30" t="n"/>
      <c r="E556" s="31" t="n"/>
      <c r="I556" s="32">
        <f>IF(C556="","",IFERROR(INDEX(Setup!$H$10:$H$49,MATCH(C556,Setup!$G$10:$G$49,0)),"Check category"))</f>
        <v/>
      </c>
      <c r="J556" s="32">
        <f>IF(A556="","",YEAR(A556))</f>
        <v/>
      </c>
      <c r="K556" s="32">
        <f>IF(A556="","",MONTH(A556))</f>
        <v/>
      </c>
      <c r="L556" s="32">
        <f>IF(C556="","",IFERROR(INDEX(Setup!$I$10:$I$49,MATCH(C556,Setup!$G$10:$G$49,0)),""))</f>
        <v/>
      </c>
    </row>
    <row r="557">
      <c r="A557" s="30" t="n"/>
      <c r="E557" s="31" t="n"/>
      <c r="I557" s="32">
        <f>IF(C557="","",IFERROR(INDEX(Setup!$H$10:$H$49,MATCH(C557,Setup!$G$10:$G$49,0)),"Check category"))</f>
        <v/>
      </c>
      <c r="J557" s="32">
        <f>IF(A557="","",YEAR(A557))</f>
        <v/>
      </c>
      <c r="K557" s="32">
        <f>IF(A557="","",MONTH(A557))</f>
        <v/>
      </c>
      <c r="L557" s="32">
        <f>IF(C557="","",IFERROR(INDEX(Setup!$I$10:$I$49,MATCH(C557,Setup!$G$10:$G$49,0)),""))</f>
        <v/>
      </c>
    </row>
    <row r="558">
      <c r="A558" s="30" t="n"/>
      <c r="E558" s="31" t="n"/>
      <c r="I558" s="32">
        <f>IF(C558="","",IFERROR(INDEX(Setup!$H$10:$H$49,MATCH(C558,Setup!$G$10:$G$49,0)),"Check category"))</f>
        <v/>
      </c>
      <c r="J558" s="32">
        <f>IF(A558="","",YEAR(A558))</f>
        <v/>
      </c>
      <c r="K558" s="32">
        <f>IF(A558="","",MONTH(A558))</f>
        <v/>
      </c>
      <c r="L558" s="32">
        <f>IF(C558="","",IFERROR(INDEX(Setup!$I$10:$I$49,MATCH(C558,Setup!$G$10:$G$49,0)),""))</f>
        <v/>
      </c>
    </row>
    <row r="559">
      <c r="A559" s="30" t="n"/>
      <c r="E559" s="31" t="n"/>
      <c r="I559" s="32">
        <f>IF(C559="","",IFERROR(INDEX(Setup!$H$10:$H$49,MATCH(C559,Setup!$G$10:$G$49,0)),"Check category"))</f>
        <v/>
      </c>
      <c r="J559" s="32">
        <f>IF(A559="","",YEAR(A559))</f>
        <v/>
      </c>
      <c r="K559" s="32">
        <f>IF(A559="","",MONTH(A559))</f>
        <v/>
      </c>
      <c r="L559" s="32">
        <f>IF(C559="","",IFERROR(INDEX(Setup!$I$10:$I$49,MATCH(C559,Setup!$G$10:$G$49,0)),""))</f>
        <v/>
      </c>
    </row>
    <row r="560">
      <c r="A560" s="30" t="n"/>
      <c r="E560" s="31" t="n"/>
      <c r="I560" s="32">
        <f>IF(C560="","",IFERROR(INDEX(Setup!$H$10:$H$49,MATCH(C560,Setup!$G$10:$G$49,0)),"Check category"))</f>
        <v/>
      </c>
      <c r="J560" s="32">
        <f>IF(A560="","",YEAR(A560))</f>
        <v/>
      </c>
      <c r="K560" s="32">
        <f>IF(A560="","",MONTH(A560))</f>
        <v/>
      </c>
      <c r="L560" s="32">
        <f>IF(C560="","",IFERROR(INDEX(Setup!$I$10:$I$49,MATCH(C560,Setup!$G$10:$G$49,0)),""))</f>
        <v/>
      </c>
    </row>
    <row r="561">
      <c r="A561" s="30" t="n"/>
      <c r="E561" s="31" t="n"/>
      <c r="I561" s="32">
        <f>IF(C561="","",IFERROR(INDEX(Setup!$H$10:$H$49,MATCH(C561,Setup!$G$10:$G$49,0)),"Check category"))</f>
        <v/>
      </c>
      <c r="J561" s="32">
        <f>IF(A561="","",YEAR(A561))</f>
        <v/>
      </c>
      <c r="K561" s="32">
        <f>IF(A561="","",MONTH(A561))</f>
        <v/>
      </c>
      <c r="L561" s="32">
        <f>IF(C561="","",IFERROR(INDEX(Setup!$I$10:$I$49,MATCH(C561,Setup!$G$10:$G$49,0)),""))</f>
        <v/>
      </c>
    </row>
    <row r="562">
      <c r="A562" s="30" t="n"/>
      <c r="E562" s="31" t="n"/>
      <c r="I562" s="32">
        <f>IF(C562="","",IFERROR(INDEX(Setup!$H$10:$H$49,MATCH(C562,Setup!$G$10:$G$49,0)),"Check category"))</f>
        <v/>
      </c>
      <c r="J562" s="32">
        <f>IF(A562="","",YEAR(A562))</f>
        <v/>
      </c>
      <c r="K562" s="32">
        <f>IF(A562="","",MONTH(A562))</f>
        <v/>
      </c>
      <c r="L562" s="32">
        <f>IF(C562="","",IFERROR(INDEX(Setup!$I$10:$I$49,MATCH(C562,Setup!$G$10:$G$49,0)),""))</f>
        <v/>
      </c>
    </row>
    <row r="563">
      <c r="A563" s="30" t="n"/>
      <c r="E563" s="31" t="n"/>
      <c r="I563" s="32">
        <f>IF(C563="","",IFERROR(INDEX(Setup!$H$10:$H$49,MATCH(C563,Setup!$G$10:$G$49,0)),"Check category"))</f>
        <v/>
      </c>
      <c r="J563" s="32">
        <f>IF(A563="","",YEAR(A563))</f>
        <v/>
      </c>
      <c r="K563" s="32">
        <f>IF(A563="","",MONTH(A563))</f>
        <v/>
      </c>
      <c r="L563" s="32">
        <f>IF(C563="","",IFERROR(INDEX(Setup!$I$10:$I$49,MATCH(C563,Setup!$G$10:$G$49,0)),""))</f>
        <v/>
      </c>
    </row>
    <row r="564">
      <c r="A564" s="30" t="n"/>
      <c r="E564" s="31" t="n"/>
      <c r="I564" s="32">
        <f>IF(C564="","",IFERROR(INDEX(Setup!$H$10:$H$49,MATCH(C564,Setup!$G$10:$G$49,0)),"Check category"))</f>
        <v/>
      </c>
      <c r="J564" s="32">
        <f>IF(A564="","",YEAR(A564))</f>
        <v/>
      </c>
      <c r="K564" s="32">
        <f>IF(A564="","",MONTH(A564))</f>
        <v/>
      </c>
      <c r="L564" s="32">
        <f>IF(C564="","",IFERROR(INDEX(Setup!$I$10:$I$49,MATCH(C564,Setup!$G$10:$G$49,0)),""))</f>
        <v/>
      </c>
    </row>
    <row r="565">
      <c r="A565" s="30" t="n"/>
      <c r="E565" s="31" t="n"/>
      <c r="I565" s="32">
        <f>IF(C565="","",IFERROR(INDEX(Setup!$H$10:$H$49,MATCH(C565,Setup!$G$10:$G$49,0)),"Check category"))</f>
        <v/>
      </c>
      <c r="J565" s="32">
        <f>IF(A565="","",YEAR(A565))</f>
        <v/>
      </c>
      <c r="K565" s="32">
        <f>IF(A565="","",MONTH(A565))</f>
        <v/>
      </c>
      <c r="L565" s="32">
        <f>IF(C565="","",IFERROR(INDEX(Setup!$I$10:$I$49,MATCH(C565,Setup!$G$10:$G$49,0)),""))</f>
        <v/>
      </c>
    </row>
    <row r="566">
      <c r="A566" s="30" t="n"/>
      <c r="E566" s="31" t="n"/>
      <c r="I566" s="32">
        <f>IF(C566="","",IFERROR(INDEX(Setup!$H$10:$H$49,MATCH(C566,Setup!$G$10:$G$49,0)),"Check category"))</f>
        <v/>
      </c>
      <c r="J566" s="32">
        <f>IF(A566="","",YEAR(A566))</f>
        <v/>
      </c>
      <c r="K566" s="32">
        <f>IF(A566="","",MONTH(A566))</f>
        <v/>
      </c>
      <c r="L566" s="32">
        <f>IF(C566="","",IFERROR(INDEX(Setup!$I$10:$I$49,MATCH(C566,Setup!$G$10:$G$49,0)),""))</f>
        <v/>
      </c>
    </row>
    <row r="567">
      <c r="A567" s="30" t="n"/>
      <c r="E567" s="31" t="n"/>
      <c r="I567" s="32">
        <f>IF(C567="","",IFERROR(INDEX(Setup!$H$10:$H$49,MATCH(C567,Setup!$G$10:$G$49,0)),"Check category"))</f>
        <v/>
      </c>
      <c r="J567" s="32">
        <f>IF(A567="","",YEAR(A567))</f>
        <v/>
      </c>
      <c r="K567" s="32">
        <f>IF(A567="","",MONTH(A567))</f>
        <v/>
      </c>
      <c r="L567" s="32">
        <f>IF(C567="","",IFERROR(INDEX(Setup!$I$10:$I$49,MATCH(C567,Setup!$G$10:$G$49,0)),""))</f>
        <v/>
      </c>
    </row>
    <row r="568">
      <c r="A568" s="30" t="n"/>
      <c r="E568" s="31" t="n"/>
      <c r="I568" s="32">
        <f>IF(C568="","",IFERROR(INDEX(Setup!$H$10:$H$49,MATCH(C568,Setup!$G$10:$G$49,0)),"Check category"))</f>
        <v/>
      </c>
      <c r="J568" s="32">
        <f>IF(A568="","",YEAR(A568))</f>
        <v/>
      </c>
      <c r="K568" s="32">
        <f>IF(A568="","",MONTH(A568))</f>
        <v/>
      </c>
      <c r="L568" s="32">
        <f>IF(C568="","",IFERROR(INDEX(Setup!$I$10:$I$49,MATCH(C568,Setup!$G$10:$G$49,0)),""))</f>
        <v/>
      </c>
    </row>
    <row r="569">
      <c r="A569" s="30" t="n"/>
      <c r="E569" s="31" t="n"/>
      <c r="I569" s="32">
        <f>IF(C569="","",IFERROR(INDEX(Setup!$H$10:$H$49,MATCH(C569,Setup!$G$10:$G$49,0)),"Check category"))</f>
        <v/>
      </c>
      <c r="J569" s="32">
        <f>IF(A569="","",YEAR(A569))</f>
        <v/>
      </c>
      <c r="K569" s="32">
        <f>IF(A569="","",MONTH(A569))</f>
        <v/>
      </c>
      <c r="L569" s="32">
        <f>IF(C569="","",IFERROR(INDEX(Setup!$I$10:$I$49,MATCH(C569,Setup!$G$10:$G$49,0)),""))</f>
        <v/>
      </c>
    </row>
    <row r="570">
      <c r="A570" s="30" t="n"/>
      <c r="E570" s="31" t="n"/>
      <c r="I570" s="32">
        <f>IF(C570="","",IFERROR(INDEX(Setup!$H$10:$H$49,MATCH(C570,Setup!$G$10:$G$49,0)),"Check category"))</f>
        <v/>
      </c>
      <c r="J570" s="32">
        <f>IF(A570="","",YEAR(A570))</f>
        <v/>
      </c>
      <c r="K570" s="32">
        <f>IF(A570="","",MONTH(A570))</f>
        <v/>
      </c>
      <c r="L570" s="32">
        <f>IF(C570="","",IFERROR(INDEX(Setup!$I$10:$I$49,MATCH(C570,Setup!$G$10:$G$49,0)),""))</f>
        <v/>
      </c>
    </row>
    <row r="571">
      <c r="A571" s="30" t="n"/>
      <c r="E571" s="31" t="n"/>
      <c r="I571" s="32">
        <f>IF(C571="","",IFERROR(INDEX(Setup!$H$10:$H$49,MATCH(C571,Setup!$G$10:$G$49,0)),"Check category"))</f>
        <v/>
      </c>
      <c r="J571" s="32">
        <f>IF(A571="","",YEAR(A571))</f>
        <v/>
      </c>
      <c r="K571" s="32">
        <f>IF(A571="","",MONTH(A571))</f>
        <v/>
      </c>
      <c r="L571" s="32">
        <f>IF(C571="","",IFERROR(INDEX(Setup!$I$10:$I$49,MATCH(C571,Setup!$G$10:$G$49,0)),""))</f>
        <v/>
      </c>
    </row>
    <row r="572">
      <c r="A572" s="30" t="n"/>
      <c r="E572" s="31" t="n"/>
      <c r="I572" s="32">
        <f>IF(C572="","",IFERROR(INDEX(Setup!$H$10:$H$49,MATCH(C572,Setup!$G$10:$G$49,0)),"Check category"))</f>
        <v/>
      </c>
      <c r="J572" s="32">
        <f>IF(A572="","",YEAR(A572))</f>
        <v/>
      </c>
      <c r="K572" s="32">
        <f>IF(A572="","",MONTH(A572))</f>
        <v/>
      </c>
      <c r="L572" s="32">
        <f>IF(C572="","",IFERROR(INDEX(Setup!$I$10:$I$49,MATCH(C572,Setup!$G$10:$G$49,0)),""))</f>
        <v/>
      </c>
    </row>
    <row r="573">
      <c r="A573" s="30" t="n"/>
      <c r="E573" s="31" t="n"/>
      <c r="I573" s="32">
        <f>IF(C573="","",IFERROR(INDEX(Setup!$H$10:$H$49,MATCH(C573,Setup!$G$10:$G$49,0)),"Check category"))</f>
        <v/>
      </c>
      <c r="J573" s="32">
        <f>IF(A573="","",YEAR(A573))</f>
        <v/>
      </c>
      <c r="K573" s="32">
        <f>IF(A573="","",MONTH(A573))</f>
        <v/>
      </c>
      <c r="L573" s="32">
        <f>IF(C573="","",IFERROR(INDEX(Setup!$I$10:$I$49,MATCH(C573,Setup!$G$10:$G$49,0)),""))</f>
        <v/>
      </c>
    </row>
    <row r="574">
      <c r="A574" s="30" t="n"/>
      <c r="E574" s="31" t="n"/>
      <c r="I574" s="32">
        <f>IF(C574="","",IFERROR(INDEX(Setup!$H$10:$H$49,MATCH(C574,Setup!$G$10:$G$49,0)),"Check category"))</f>
        <v/>
      </c>
      <c r="J574" s="32">
        <f>IF(A574="","",YEAR(A574))</f>
        <v/>
      </c>
      <c r="K574" s="32">
        <f>IF(A574="","",MONTH(A574))</f>
        <v/>
      </c>
      <c r="L574" s="32">
        <f>IF(C574="","",IFERROR(INDEX(Setup!$I$10:$I$49,MATCH(C574,Setup!$G$10:$G$49,0)),""))</f>
        <v/>
      </c>
    </row>
    <row r="575">
      <c r="A575" s="30" t="n"/>
      <c r="E575" s="31" t="n"/>
      <c r="I575" s="32">
        <f>IF(C575="","",IFERROR(INDEX(Setup!$H$10:$H$49,MATCH(C575,Setup!$G$10:$G$49,0)),"Check category"))</f>
        <v/>
      </c>
      <c r="J575" s="32">
        <f>IF(A575="","",YEAR(A575))</f>
        <v/>
      </c>
      <c r="K575" s="32">
        <f>IF(A575="","",MONTH(A575))</f>
        <v/>
      </c>
      <c r="L575" s="32">
        <f>IF(C575="","",IFERROR(INDEX(Setup!$I$10:$I$49,MATCH(C575,Setup!$G$10:$G$49,0)),""))</f>
        <v/>
      </c>
    </row>
    <row r="576">
      <c r="A576" s="30" t="n"/>
      <c r="E576" s="31" t="n"/>
      <c r="I576" s="32">
        <f>IF(C576="","",IFERROR(INDEX(Setup!$H$10:$H$49,MATCH(C576,Setup!$G$10:$G$49,0)),"Check category"))</f>
        <v/>
      </c>
      <c r="J576" s="32">
        <f>IF(A576="","",YEAR(A576))</f>
        <v/>
      </c>
      <c r="K576" s="32">
        <f>IF(A576="","",MONTH(A576))</f>
        <v/>
      </c>
      <c r="L576" s="32">
        <f>IF(C576="","",IFERROR(INDEX(Setup!$I$10:$I$49,MATCH(C576,Setup!$G$10:$G$49,0)),""))</f>
        <v/>
      </c>
    </row>
    <row r="577">
      <c r="A577" s="30" t="n"/>
      <c r="E577" s="31" t="n"/>
      <c r="I577" s="32">
        <f>IF(C577="","",IFERROR(INDEX(Setup!$H$10:$H$49,MATCH(C577,Setup!$G$10:$G$49,0)),"Check category"))</f>
        <v/>
      </c>
      <c r="J577" s="32">
        <f>IF(A577="","",YEAR(A577))</f>
        <v/>
      </c>
      <c r="K577" s="32">
        <f>IF(A577="","",MONTH(A577))</f>
        <v/>
      </c>
      <c r="L577" s="32">
        <f>IF(C577="","",IFERROR(INDEX(Setup!$I$10:$I$49,MATCH(C577,Setup!$G$10:$G$49,0)),""))</f>
        <v/>
      </c>
    </row>
    <row r="578">
      <c r="A578" s="30" t="n"/>
      <c r="E578" s="31" t="n"/>
      <c r="I578" s="32">
        <f>IF(C578="","",IFERROR(INDEX(Setup!$H$10:$H$49,MATCH(C578,Setup!$G$10:$G$49,0)),"Check category"))</f>
        <v/>
      </c>
      <c r="J578" s="32">
        <f>IF(A578="","",YEAR(A578))</f>
        <v/>
      </c>
      <c r="K578" s="32">
        <f>IF(A578="","",MONTH(A578))</f>
        <v/>
      </c>
      <c r="L578" s="32">
        <f>IF(C578="","",IFERROR(INDEX(Setup!$I$10:$I$49,MATCH(C578,Setup!$G$10:$G$49,0)),""))</f>
        <v/>
      </c>
    </row>
    <row r="579">
      <c r="A579" s="30" t="n"/>
      <c r="E579" s="31" t="n"/>
      <c r="I579" s="32">
        <f>IF(C579="","",IFERROR(INDEX(Setup!$H$10:$H$49,MATCH(C579,Setup!$G$10:$G$49,0)),"Check category"))</f>
        <v/>
      </c>
      <c r="J579" s="32">
        <f>IF(A579="","",YEAR(A579))</f>
        <v/>
      </c>
      <c r="K579" s="32">
        <f>IF(A579="","",MONTH(A579))</f>
        <v/>
      </c>
      <c r="L579" s="32">
        <f>IF(C579="","",IFERROR(INDEX(Setup!$I$10:$I$49,MATCH(C579,Setup!$G$10:$G$49,0)),""))</f>
        <v/>
      </c>
    </row>
    <row r="580">
      <c r="A580" s="30" t="n"/>
      <c r="E580" s="31" t="n"/>
      <c r="I580" s="32">
        <f>IF(C580="","",IFERROR(INDEX(Setup!$H$10:$H$49,MATCH(C580,Setup!$G$10:$G$49,0)),"Check category"))</f>
        <v/>
      </c>
      <c r="J580" s="32">
        <f>IF(A580="","",YEAR(A580))</f>
        <v/>
      </c>
      <c r="K580" s="32">
        <f>IF(A580="","",MONTH(A580))</f>
        <v/>
      </c>
      <c r="L580" s="32">
        <f>IF(C580="","",IFERROR(INDEX(Setup!$I$10:$I$49,MATCH(C580,Setup!$G$10:$G$49,0)),""))</f>
        <v/>
      </c>
    </row>
    <row r="581">
      <c r="A581" s="30" t="n"/>
      <c r="E581" s="31" t="n"/>
      <c r="I581" s="32">
        <f>IF(C581="","",IFERROR(INDEX(Setup!$H$10:$H$49,MATCH(C581,Setup!$G$10:$G$49,0)),"Check category"))</f>
        <v/>
      </c>
      <c r="J581" s="32">
        <f>IF(A581="","",YEAR(A581))</f>
        <v/>
      </c>
      <c r="K581" s="32">
        <f>IF(A581="","",MONTH(A581))</f>
        <v/>
      </c>
      <c r="L581" s="32">
        <f>IF(C581="","",IFERROR(INDEX(Setup!$I$10:$I$49,MATCH(C581,Setup!$G$10:$G$49,0)),""))</f>
        <v/>
      </c>
    </row>
    <row r="582">
      <c r="A582" s="30" t="n"/>
      <c r="E582" s="31" t="n"/>
      <c r="I582" s="32">
        <f>IF(C582="","",IFERROR(INDEX(Setup!$H$10:$H$49,MATCH(C582,Setup!$G$10:$G$49,0)),"Check category"))</f>
        <v/>
      </c>
      <c r="J582" s="32">
        <f>IF(A582="","",YEAR(A582))</f>
        <v/>
      </c>
      <c r="K582" s="32">
        <f>IF(A582="","",MONTH(A582))</f>
        <v/>
      </c>
      <c r="L582" s="32">
        <f>IF(C582="","",IFERROR(INDEX(Setup!$I$10:$I$49,MATCH(C582,Setup!$G$10:$G$49,0)),""))</f>
        <v/>
      </c>
    </row>
    <row r="583">
      <c r="A583" s="30" t="n"/>
      <c r="E583" s="31" t="n"/>
      <c r="I583" s="32">
        <f>IF(C583="","",IFERROR(INDEX(Setup!$H$10:$H$49,MATCH(C583,Setup!$G$10:$G$49,0)),"Check category"))</f>
        <v/>
      </c>
      <c r="J583" s="32">
        <f>IF(A583="","",YEAR(A583))</f>
        <v/>
      </c>
      <c r="K583" s="32">
        <f>IF(A583="","",MONTH(A583))</f>
        <v/>
      </c>
      <c r="L583" s="32">
        <f>IF(C583="","",IFERROR(INDEX(Setup!$I$10:$I$49,MATCH(C583,Setup!$G$10:$G$49,0)),""))</f>
        <v/>
      </c>
    </row>
    <row r="584">
      <c r="A584" s="30" t="n"/>
      <c r="E584" s="31" t="n"/>
      <c r="I584" s="32">
        <f>IF(C584="","",IFERROR(INDEX(Setup!$H$10:$H$49,MATCH(C584,Setup!$G$10:$G$49,0)),"Check category"))</f>
        <v/>
      </c>
      <c r="J584" s="32">
        <f>IF(A584="","",YEAR(A584))</f>
        <v/>
      </c>
      <c r="K584" s="32">
        <f>IF(A584="","",MONTH(A584))</f>
        <v/>
      </c>
      <c r="L584" s="32">
        <f>IF(C584="","",IFERROR(INDEX(Setup!$I$10:$I$49,MATCH(C584,Setup!$G$10:$G$49,0)),""))</f>
        <v/>
      </c>
    </row>
    <row r="585">
      <c r="A585" s="30" t="n"/>
      <c r="E585" s="31" t="n"/>
      <c r="I585" s="32">
        <f>IF(C585="","",IFERROR(INDEX(Setup!$H$10:$H$49,MATCH(C585,Setup!$G$10:$G$49,0)),"Check category"))</f>
        <v/>
      </c>
      <c r="J585" s="32">
        <f>IF(A585="","",YEAR(A585))</f>
        <v/>
      </c>
      <c r="K585" s="32">
        <f>IF(A585="","",MONTH(A585))</f>
        <v/>
      </c>
      <c r="L585" s="32">
        <f>IF(C585="","",IFERROR(INDEX(Setup!$I$10:$I$49,MATCH(C585,Setup!$G$10:$G$49,0)),""))</f>
        <v/>
      </c>
    </row>
    <row r="586">
      <c r="A586" s="30" t="n"/>
      <c r="E586" s="31" t="n"/>
      <c r="I586" s="32">
        <f>IF(C586="","",IFERROR(INDEX(Setup!$H$10:$H$49,MATCH(C586,Setup!$G$10:$G$49,0)),"Check category"))</f>
        <v/>
      </c>
      <c r="J586" s="32">
        <f>IF(A586="","",YEAR(A586))</f>
        <v/>
      </c>
      <c r="K586" s="32">
        <f>IF(A586="","",MONTH(A586))</f>
        <v/>
      </c>
      <c r="L586" s="32">
        <f>IF(C586="","",IFERROR(INDEX(Setup!$I$10:$I$49,MATCH(C586,Setup!$G$10:$G$49,0)),""))</f>
        <v/>
      </c>
    </row>
    <row r="587">
      <c r="A587" s="30" t="n"/>
      <c r="E587" s="31" t="n"/>
      <c r="I587" s="32">
        <f>IF(C587="","",IFERROR(INDEX(Setup!$H$10:$H$49,MATCH(C587,Setup!$G$10:$G$49,0)),"Check category"))</f>
        <v/>
      </c>
      <c r="J587" s="32">
        <f>IF(A587="","",YEAR(A587))</f>
        <v/>
      </c>
      <c r="K587" s="32">
        <f>IF(A587="","",MONTH(A587))</f>
        <v/>
      </c>
      <c r="L587" s="32">
        <f>IF(C587="","",IFERROR(INDEX(Setup!$I$10:$I$49,MATCH(C587,Setup!$G$10:$G$49,0)),""))</f>
        <v/>
      </c>
    </row>
    <row r="588">
      <c r="A588" s="30" t="n"/>
      <c r="E588" s="31" t="n"/>
      <c r="I588" s="32">
        <f>IF(C588="","",IFERROR(INDEX(Setup!$H$10:$H$49,MATCH(C588,Setup!$G$10:$G$49,0)),"Check category"))</f>
        <v/>
      </c>
      <c r="J588" s="32">
        <f>IF(A588="","",YEAR(A588))</f>
        <v/>
      </c>
      <c r="K588" s="32">
        <f>IF(A588="","",MONTH(A588))</f>
        <v/>
      </c>
      <c r="L588" s="32">
        <f>IF(C588="","",IFERROR(INDEX(Setup!$I$10:$I$49,MATCH(C588,Setup!$G$10:$G$49,0)),""))</f>
        <v/>
      </c>
    </row>
    <row r="589">
      <c r="A589" s="30" t="n"/>
      <c r="E589" s="31" t="n"/>
      <c r="I589" s="32">
        <f>IF(C589="","",IFERROR(INDEX(Setup!$H$10:$H$49,MATCH(C589,Setup!$G$10:$G$49,0)),"Check category"))</f>
        <v/>
      </c>
      <c r="J589" s="32">
        <f>IF(A589="","",YEAR(A589))</f>
        <v/>
      </c>
      <c r="K589" s="32">
        <f>IF(A589="","",MONTH(A589))</f>
        <v/>
      </c>
      <c r="L589" s="32">
        <f>IF(C589="","",IFERROR(INDEX(Setup!$I$10:$I$49,MATCH(C589,Setup!$G$10:$G$49,0)),""))</f>
        <v/>
      </c>
    </row>
    <row r="590">
      <c r="A590" s="30" t="n"/>
      <c r="E590" s="31" t="n"/>
      <c r="I590" s="32">
        <f>IF(C590="","",IFERROR(INDEX(Setup!$H$10:$H$49,MATCH(C590,Setup!$G$10:$G$49,0)),"Check category"))</f>
        <v/>
      </c>
      <c r="J590" s="32">
        <f>IF(A590="","",YEAR(A590))</f>
        <v/>
      </c>
      <c r="K590" s="32">
        <f>IF(A590="","",MONTH(A590))</f>
        <v/>
      </c>
      <c r="L590" s="32">
        <f>IF(C590="","",IFERROR(INDEX(Setup!$I$10:$I$49,MATCH(C590,Setup!$G$10:$G$49,0)),""))</f>
        <v/>
      </c>
    </row>
    <row r="591">
      <c r="A591" s="30" t="n"/>
      <c r="E591" s="31" t="n"/>
      <c r="I591" s="32">
        <f>IF(C591="","",IFERROR(INDEX(Setup!$H$10:$H$49,MATCH(C591,Setup!$G$10:$G$49,0)),"Check category"))</f>
        <v/>
      </c>
      <c r="J591" s="32">
        <f>IF(A591="","",YEAR(A591))</f>
        <v/>
      </c>
      <c r="K591" s="32">
        <f>IF(A591="","",MONTH(A591))</f>
        <v/>
      </c>
      <c r="L591" s="32">
        <f>IF(C591="","",IFERROR(INDEX(Setup!$I$10:$I$49,MATCH(C591,Setup!$G$10:$G$49,0)),""))</f>
        <v/>
      </c>
    </row>
    <row r="592">
      <c r="A592" s="30" t="n"/>
      <c r="E592" s="31" t="n"/>
      <c r="I592" s="32">
        <f>IF(C592="","",IFERROR(INDEX(Setup!$H$10:$H$49,MATCH(C592,Setup!$G$10:$G$49,0)),"Check category"))</f>
        <v/>
      </c>
      <c r="J592" s="32">
        <f>IF(A592="","",YEAR(A592))</f>
        <v/>
      </c>
      <c r="K592" s="32">
        <f>IF(A592="","",MONTH(A592))</f>
        <v/>
      </c>
      <c r="L592" s="32">
        <f>IF(C592="","",IFERROR(INDEX(Setup!$I$10:$I$49,MATCH(C592,Setup!$G$10:$G$49,0)),""))</f>
        <v/>
      </c>
    </row>
    <row r="593">
      <c r="A593" s="30" t="n"/>
      <c r="E593" s="31" t="n"/>
      <c r="I593" s="32">
        <f>IF(C593="","",IFERROR(INDEX(Setup!$H$10:$H$49,MATCH(C593,Setup!$G$10:$G$49,0)),"Check category"))</f>
        <v/>
      </c>
      <c r="J593" s="32">
        <f>IF(A593="","",YEAR(A593))</f>
        <v/>
      </c>
      <c r="K593" s="32">
        <f>IF(A593="","",MONTH(A593))</f>
        <v/>
      </c>
      <c r="L593" s="32">
        <f>IF(C593="","",IFERROR(INDEX(Setup!$I$10:$I$49,MATCH(C593,Setup!$G$10:$G$49,0)),""))</f>
        <v/>
      </c>
    </row>
    <row r="594">
      <c r="A594" s="30" t="n"/>
      <c r="E594" s="31" t="n"/>
      <c r="I594" s="32">
        <f>IF(C594="","",IFERROR(INDEX(Setup!$H$10:$H$49,MATCH(C594,Setup!$G$10:$G$49,0)),"Check category"))</f>
        <v/>
      </c>
      <c r="J594" s="32">
        <f>IF(A594="","",YEAR(A594))</f>
        <v/>
      </c>
      <c r="K594" s="32">
        <f>IF(A594="","",MONTH(A594))</f>
        <v/>
      </c>
      <c r="L594" s="32">
        <f>IF(C594="","",IFERROR(INDEX(Setup!$I$10:$I$49,MATCH(C594,Setup!$G$10:$G$49,0)),""))</f>
        <v/>
      </c>
    </row>
    <row r="595">
      <c r="A595" s="30" t="n"/>
      <c r="E595" s="31" t="n"/>
      <c r="I595" s="32">
        <f>IF(C595="","",IFERROR(INDEX(Setup!$H$10:$H$49,MATCH(C595,Setup!$G$10:$G$49,0)),"Check category"))</f>
        <v/>
      </c>
      <c r="J595" s="32">
        <f>IF(A595="","",YEAR(A595))</f>
        <v/>
      </c>
      <c r="K595" s="32">
        <f>IF(A595="","",MONTH(A595))</f>
        <v/>
      </c>
      <c r="L595" s="32">
        <f>IF(C595="","",IFERROR(INDEX(Setup!$I$10:$I$49,MATCH(C595,Setup!$G$10:$G$49,0)),""))</f>
        <v/>
      </c>
    </row>
    <row r="596">
      <c r="A596" s="30" t="n"/>
      <c r="E596" s="31" t="n"/>
      <c r="I596" s="32">
        <f>IF(C596="","",IFERROR(INDEX(Setup!$H$10:$H$49,MATCH(C596,Setup!$G$10:$G$49,0)),"Check category"))</f>
        <v/>
      </c>
      <c r="J596" s="32">
        <f>IF(A596="","",YEAR(A596))</f>
        <v/>
      </c>
      <c r="K596" s="32">
        <f>IF(A596="","",MONTH(A596))</f>
        <v/>
      </c>
      <c r="L596" s="32">
        <f>IF(C596="","",IFERROR(INDEX(Setup!$I$10:$I$49,MATCH(C596,Setup!$G$10:$G$49,0)),""))</f>
        <v/>
      </c>
    </row>
    <row r="597">
      <c r="A597" s="30" t="n"/>
      <c r="E597" s="31" t="n"/>
      <c r="I597" s="32">
        <f>IF(C597="","",IFERROR(INDEX(Setup!$H$10:$H$49,MATCH(C597,Setup!$G$10:$G$49,0)),"Check category"))</f>
        <v/>
      </c>
      <c r="J597" s="32">
        <f>IF(A597="","",YEAR(A597))</f>
        <v/>
      </c>
      <c r="K597" s="32">
        <f>IF(A597="","",MONTH(A597))</f>
        <v/>
      </c>
      <c r="L597" s="32">
        <f>IF(C597="","",IFERROR(INDEX(Setup!$I$10:$I$49,MATCH(C597,Setup!$G$10:$G$49,0)),""))</f>
        <v/>
      </c>
    </row>
    <row r="598">
      <c r="A598" s="30" t="n"/>
      <c r="E598" s="31" t="n"/>
      <c r="I598" s="32">
        <f>IF(C598="","",IFERROR(INDEX(Setup!$H$10:$H$49,MATCH(C598,Setup!$G$10:$G$49,0)),"Check category"))</f>
        <v/>
      </c>
      <c r="J598" s="32">
        <f>IF(A598="","",YEAR(A598))</f>
        <v/>
      </c>
      <c r="K598" s="32">
        <f>IF(A598="","",MONTH(A598))</f>
        <v/>
      </c>
      <c r="L598" s="32">
        <f>IF(C598="","",IFERROR(INDEX(Setup!$I$10:$I$49,MATCH(C598,Setup!$G$10:$G$49,0)),""))</f>
        <v/>
      </c>
    </row>
    <row r="599">
      <c r="A599" s="30" t="n"/>
      <c r="E599" s="31" t="n"/>
      <c r="I599" s="32">
        <f>IF(C599="","",IFERROR(INDEX(Setup!$H$10:$H$49,MATCH(C599,Setup!$G$10:$G$49,0)),"Check category"))</f>
        <v/>
      </c>
      <c r="J599" s="32">
        <f>IF(A599="","",YEAR(A599))</f>
        <v/>
      </c>
      <c r="K599" s="32">
        <f>IF(A599="","",MONTH(A599))</f>
        <v/>
      </c>
      <c r="L599" s="32">
        <f>IF(C599="","",IFERROR(INDEX(Setup!$I$10:$I$49,MATCH(C599,Setup!$G$10:$G$49,0)),""))</f>
        <v/>
      </c>
    </row>
    <row r="600">
      <c r="A600" s="30" t="n"/>
      <c r="E600" s="31" t="n"/>
      <c r="I600" s="32">
        <f>IF(C600="","",IFERROR(INDEX(Setup!$H$10:$H$49,MATCH(C600,Setup!$G$10:$G$49,0)),"Check category"))</f>
        <v/>
      </c>
      <c r="J600" s="32">
        <f>IF(A600="","",YEAR(A600))</f>
        <v/>
      </c>
      <c r="K600" s="32">
        <f>IF(A600="","",MONTH(A600))</f>
        <v/>
      </c>
      <c r="L600" s="32">
        <f>IF(C600="","",IFERROR(INDEX(Setup!$I$10:$I$49,MATCH(C600,Setup!$G$10:$G$49,0)),""))</f>
        <v/>
      </c>
    </row>
    <row r="601">
      <c r="A601" s="30" t="n"/>
      <c r="E601" s="31" t="n"/>
      <c r="I601" s="32">
        <f>IF(C601="","",IFERROR(INDEX(Setup!$H$10:$H$49,MATCH(C601,Setup!$G$10:$G$49,0)),"Check category"))</f>
        <v/>
      </c>
      <c r="J601" s="32">
        <f>IF(A601="","",YEAR(A601))</f>
        <v/>
      </c>
      <c r="K601" s="32">
        <f>IF(A601="","",MONTH(A601))</f>
        <v/>
      </c>
      <c r="L601" s="32">
        <f>IF(C601="","",IFERROR(INDEX(Setup!$I$10:$I$49,MATCH(C601,Setup!$G$10:$G$49,0)),""))</f>
        <v/>
      </c>
    </row>
    <row r="602">
      <c r="A602" s="30" t="n"/>
      <c r="E602" s="31" t="n"/>
      <c r="I602" s="32">
        <f>IF(C602="","",IFERROR(INDEX(Setup!$H$10:$H$49,MATCH(C602,Setup!$G$10:$G$49,0)),"Check category"))</f>
        <v/>
      </c>
      <c r="J602" s="32">
        <f>IF(A602="","",YEAR(A602))</f>
        <v/>
      </c>
      <c r="K602" s="32">
        <f>IF(A602="","",MONTH(A602))</f>
        <v/>
      </c>
      <c r="L602" s="32">
        <f>IF(C602="","",IFERROR(INDEX(Setup!$I$10:$I$49,MATCH(C602,Setup!$G$10:$G$49,0)),""))</f>
        <v/>
      </c>
    </row>
    <row r="603">
      <c r="A603" s="30" t="n"/>
      <c r="E603" s="31" t="n"/>
      <c r="I603" s="32">
        <f>IF(C603="","",IFERROR(INDEX(Setup!$H$10:$H$49,MATCH(C603,Setup!$G$10:$G$49,0)),"Check category"))</f>
        <v/>
      </c>
      <c r="J603" s="32">
        <f>IF(A603="","",YEAR(A603))</f>
        <v/>
      </c>
      <c r="K603" s="32">
        <f>IF(A603="","",MONTH(A603))</f>
        <v/>
      </c>
      <c r="L603" s="32">
        <f>IF(C603="","",IFERROR(INDEX(Setup!$I$10:$I$49,MATCH(C603,Setup!$G$10:$G$49,0)),""))</f>
        <v/>
      </c>
    </row>
    <row r="604">
      <c r="A604" s="30" t="n"/>
      <c r="E604" s="31" t="n"/>
      <c r="I604" s="32">
        <f>IF(C604="","",IFERROR(INDEX(Setup!$H$10:$H$49,MATCH(C604,Setup!$G$10:$G$49,0)),"Check category"))</f>
        <v/>
      </c>
      <c r="J604" s="32">
        <f>IF(A604="","",YEAR(A604))</f>
        <v/>
      </c>
      <c r="K604" s="32">
        <f>IF(A604="","",MONTH(A604))</f>
        <v/>
      </c>
      <c r="L604" s="32">
        <f>IF(C604="","",IFERROR(INDEX(Setup!$I$10:$I$49,MATCH(C604,Setup!$G$10:$G$49,0)),""))</f>
        <v/>
      </c>
    </row>
    <row r="605">
      <c r="A605" s="30" t="n"/>
      <c r="E605" s="31" t="n"/>
      <c r="I605" s="32">
        <f>IF(C605="","",IFERROR(INDEX(Setup!$H$10:$H$49,MATCH(C605,Setup!$G$10:$G$49,0)),"Check category"))</f>
        <v/>
      </c>
      <c r="J605" s="32">
        <f>IF(A605="","",YEAR(A605))</f>
        <v/>
      </c>
      <c r="K605" s="32">
        <f>IF(A605="","",MONTH(A605))</f>
        <v/>
      </c>
      <c r="L605" s="32">
        <f>IF(C605="","",IFERROR(INDEX(Setup!$I$10:$I$49,MATCH(C605,Setup!$G$10:$G$49,0)),""))</f>
        <v/>
      </c>
    </row>
    <row r="606">
      <c r="A606" s="30" t="n"/>
      <c r="E606" s="31" t="n"/>
      <c r="I606" s="32">
        <f>IF(C606="","",IFERROR(INDEX(Setup!$H$10:$H$49,MATCH(C606,Setup!$G$10:$G$49,0)),"Check category"))</f>
        <v/>
      </c>
      <c r="J606" s="32">
        <f>IF(A606="","",YEAR(A606))</f>
        <v/>
      </c>
      <c r="K606" s="32">
        <f>IF(A606="","",MONTH(A606))</f>
        <v/>
      </c>
      <c r="L606" s="32">
        <f>IF(C606="","",IFERROR(INDEX(Setup!$I$10:$I$49,MATCH(C606,Setup!$G$10:$G$49,0)),""))</f>
        <v/>
      </c>
    </row>
    <row r="607">
      <c r="A607" s="30" t="n"/>
      <c r="E607" s="31" t="n"/>
      <c r="I607" s="32">
        <f>IF(C607="","",IFERROR(INDEX(Setup!$H$10:$H$49,MATCH(C607,Setup!$G$10:$G$49,0)),"Check category"))</f>
        <v/>
      </c>
      <c r="J607" s="32">
        <f>IF(A607="","",YEAR(A607))</f>
        <v/>
      </c>
      <c r="K607" s="32">
        <f>IF(A607="","",MONTH(A607))</f>
        <v/>
      </c>
      <c r="L607" s="32">
        <f>IF(C607="","",IFERROR(INDEX(Setup!$I$10:$I$49,MATCH(C607,Setup!$G$10:$G$49,0)),""))</f>
        <v/>
      </c>
    </row>
    <row r="608">
      <c r="A608" s="30" t="n"/>
      <c r="E608" s="31" t="n"/>
      <c r="I608" s="32">
        <f>IF(C608="","",IFERROR(INDEX(Setup!$H$10:$H$49,MATCH(C608,Setup!$G$10:$G$49,0)),"Check category"))</f>
        <v/>
      </c>
      <c r="J608" s="32">
        <f>IF(A608="","",YEAR(A608))</f>
        <v/>
      </c>
      <c r="K608" s="32">
        <f>IF(A608="","",MONTH(A608))</f>
        <v/>
      </c>
      <c r="L608" s="32">
        <f>IF(C608="","",IFERROR(INDEX(Setup!$I$10:$I$49,MATCH(C608,Setup!$G$10:$G$49,0)),""))</f>
        <v/>
      </c>
    </row>
    <row r="609">
      <c r="A609" s="30" t="n"/>
      <c r="E609" s="31" t="n"/>
      <c r="I609" s="32">
        <f>IF(C609="","",IFERROR(INDEX(Setup!$H$10:$H$49,MATCH(C609,Setup!$G$10:$G$49,0)),"Check category"))</f>
        <v/>
      </c>
      <c r="J609" s="32">
        <f>IF(A609="","",YEAR(A609))</f>
        <v/>
      </c>
      <c r="K609" s="32">
        <f>IF(A609="","",MONTH(A609))</f>
        <v/>
      </c>
      <c r="L609" s="32">
        <f>IF(C609="","",IFERROR(INDEX(Setup!$I$10:$I$49,MATCH(C609,Setup!$G$10:$G$49,0)),""))</f>
        <v/>
      </c>
    </row>
    <row r="610">
      <c r="A610" s="30" t="n"/>
      <c r="E610" s="31" t="n"/>
      <c r="I610" s="32">
        <f>IF(C610="","",IFERROR(INDEX(Setup!$H$10:$H$49,MATCH(C610,Setup!$G$10:$G$49,0)),"Check category"))</f>
        <v/>
      </c>
      <c r="J610" s="32">
        <f>IF(A610="","",YEAR(A610))</f>
        <v/>
      </c>
      <c r="K610" s="32">
        <f>IF(A610="","",MONTH(A610))</f>
        <v/>
      </c>
      <c r="L610" s="32">
        <f>IF(C610="","",IFERROR(INDEX(Setup!$I$10:$I$49,MATCH(C610,Setup!$G$10:$G$49,0)),""))</f>
        <v/>
      </c>
    </row>
    <row r="611">
      <c r="A611" s="30" t="n"/>
      <c r="E611" s="31" t="n"/>
      <c r="I611" s="32">
        <f>IF(C611="","",IFERROR(INDEX(Setup!$H$10:$H$49,MATCH(C611,Setup!$G$10:$G$49,0)),"Check category"))</f>
        <v/>
      </c>
      <c r="J611" s="32">
        <f>IF(A611="","",YEAR(A611))</f>
        <v/>
      </c>
      <c r="K611" s="32">
        <f>IF(A611="","",MONTH(A611))</f>
        <v/>
      </c>
      <c r="L611" s="32">
        <f>IF(C611="","",IFERROR(INDEX(Setup!$I$10:$I$49,MATCH(C611,Setup!$G$10:$G$49,0)),""))</f>
        <v/>
      </c>
    </row>
    <row r="612">
      <c r="A612" s="30" t="n"/>
      <c r="E612" s="31" t="n"/>
      <c r="I612" s="32">
        <f>IF(C612="","",IFERROR(INDEX(Setup!$H$10:$H$49,MATCH(C612,Setup!$G$10:$G$49,0)),"Check category"))</f>
        <v/>
      </c>
      <c r="J612" s="32">
        <f>IF(A612="","",YEAR(A612))</f>
        <v/>
      </c>
      <c r="K612" s="32">
        <f>IF(A612="","",MONTH(A612))</f>
        <v/>
      </c>
      <c r="L612" s="32">
        <f>IF(C612="","",IFERROR(INDEX(Setup!$I$10:$I$49,MATCH(C612,Setup!$G$10:$G$49,0)),""))</f>
        <v/>
      </c>
    </row>
    <row r="613">
      <c r="A613" s="30" t="n"/>
      <c r="E613" s="31" t="n"/>
      <c r="I613" s="32">
        <f>IF(C613="","",IFERROR(INDEX(Setup!$H$10:$H$49,MATCH(C613,Setup!$G$10:$G$49,0)),"Check category"))</f>
        <v/>
      </c>
      <c r="J613" s="32">
        <f>IF(A613="","",YEAR(A613))</f>
        <v/>
      </c>
      <c r="K613" s="32">
        <f>IF(A613="","",MONTH(A613))</f>
        <v/>
      </c>
      <c r="L613" s="32">
        <f>IF(C613="","",IFERROR(INDEX(Setup!$I$10:$I$49,MATCH(C613,Setup!$G$10:$G$49,0)),""))</f>
        <v/>
      </c>
    </row>
    <row r="614">
      <c r="A614" s="30" t="n"/>
      <c r="E614" s="31" t="n"/>
      <c r="I614" s="32">
        <f>IF(C614="","",IFERROR(INDEX(Setup!$H$10:$H$49,MATCH(C614,Setup!$G$10:$G$49,0)),"Check category"))</f>
        <v/>
      </c>
      <c r="J614" s="32">
        <f>IF(A614="","",YEAR(A614))</f>
        <v/>
      </c>
      <c r="K614" s="32">
        <f>IF(A614="","",MONTH(A614))</f>
        <v/>
      </c>
      <c r="L614" s="32">
        <f>IF(C614="","",IFERROR(INDEX(Setup!$I$10:$I$49,MATCH(C614,Setup!$G$10:$G$49,0)),""))</f>
        <v/>
      </c>
    </row>
    <row r="615">
      <c r="A615" s="30" t="n"/>
      <c r="E615" s="31" t="n"/>
      <c r="I615" s="32">
        <f>IF(C615="","",IFERROR(INDEX(Setup!$H$10:$H$49,MATCH(C615,Setup!$G$10:$G$49,0)),"Check category"))</f>
        <v/>
      </c>
      <c r="J615" s="32">
        <f>IF(A615="","",YEAR(A615))</f>
        <v/>
      </c>
      <c r="K615" s="32">
        <f>IF(A615="","",MONTH(A615))</f>
        <v/>
      </c>
      <c r="L615" s="32">
        <f>IF(C615="","",IFERROR(INDEX(Setup!$I$10:$I$49,MATCH(C615,Setup!$G$10:$G$49,0)),""))</f>
        <v/>
      </c>
    </row>
    <row r="616">
      <c r="A616" s="30" t="n"/>
      <c r="E616" s="31" t="n"/>
      <c r="I616" s="32">
        <f>IF(C616="","",IFERROR(INDEX(Setup!$H$10:$H$49,MATCH(C616,Setup!$G$10:$G$49,0)),"Check category"))</f>
        <v/>
      </c>
      <c r="J616" s="32">
        <f>IF(A616="","",YEAR(A616))</f>
        <v/>
      </c>
      <c r="K616" s="32">
        <f>IF(A616="","",MONTH(A616))</f>
        <v/>
      </c>
      <c r="L616" s="32">
        <f>IF(C616="","",IFERROR(INDEX(Setup!$I$10:$I$49,MATCH(C616,Setup!$G$10:$G$49,0)),""))</f>
        <v/>
      </c>
    </row>
    <row r="617">
      <c r="A617" s="30" t="n"/>
      <c r="E617" s="31" t="n"/>
      <c r="I617" s="32">
        <f>IF(C617="","",IFERROR(INDEX(Setup!$H$10:$H$49,MATCH(C617,Setup!$G$10:$G$49,0)),"Check category"))</f>
        <v/>
      </c>
      <c r="J617" s="32">
        <f>IF(A617="","",YEAR(A617))</f>
        <v/>
      </c>
      <c r="K617" s="32">
        <f>IF(A617="","",MONTH(A617))</f>
        <v/>
      </c>
      <c r="L617" s="32">
        <f>IF(C617="","",IFERROR(INDEX(Setup!$I$10:$I$49,MATCH(C617,Setup!$G$10:$G$49,0)),""))</f>
        <v/>
      </c>
    </row>
    <row r="618">
      <c r="A618" s="30" t="n"/>
      <c r="E618" s="31" t="n"/>
      <c r="I618" s="32">
        <f>IF(C618="","",IFERROR(INDEX(Setup!$H$10:$H$49,MATCH(C618,Setup!$G$10:$G$49,0)),"Check category"))</f>
        <v/>
      </c>
      <c r="J618" s="32">
        <f>IF(A618="","",YEAR(A618))</f>
        <v/>
      </c>
      <c r="K618" s="32">
        <f>IF(A618="","",MONTH(A618))</f>
        <v/>
      </c>
      <c r="L618" s="32">
        <f>IF(C618="","",IFERROR(INDEX(Setup!$I$10:$I$49,MATCH(C618,Setup!$G$10:$G$49,0)),""))</f>
        <v/>
      </c>
    </row>
    <row r="619">
      <c r="A619" s="30" t="n"/>
      <c r="E619" s="31" t="n"/>
      <c r="I619" s="32">
        <f>IF(C619="","",IFERROR(INDEX(Setup!$H$10:$H$49,MATCH(C619,Setup!$G$10:$G$49,0)),"Check category"))</f>
        <v/>
      </c>
      <c r="J619" s="32">
        <f>IF(A619="","",YEAR(A619))</f>
        <v/>
      </c>
      <c r="K619" s="32">
        <f>IF(A619="","",MONTH(A619))</f>
        <v/>
      </c>
      <c r="L619" s="32">
        <f>IF(C619="","",IFERROR(INDEX(Setup!$I$10:$I$49,MATCH(C619,Setup!$G$10:$G$49,0)),""))</f>
        <v/>
      </c>
    </row>
    <row r="620">
      <c r="A620" s="30" t="n"/>
      <c r="E620" s="31" t="n"/>
      <c r="I620" s="32">
        <f>IF(C620="","",IFERROR(INDEX(Setup!$H$10:$H$49,MATCH(C620,Setup!$G$10:$G$49,0)),"Check category"))</f>
        <v/>
      </c>
      <c r="J620" s="32">
        <f>IF(A620="","",YEAR(A620))</f>
        <v/>
      </c>
      <c r="K620" s="32">
        <f>IF(A620="","",MONTH(A620))</f>
        <v/>
      </c>
      <c r="L620" s="32">
        <f>IF(C620="","",IFERROR(INDEX(Setup!$I$10:$I$49,MATCH(C620,Setup!$G$10:$G$49,0)),""))</f>
        <v/>
      </c>
    </row>
    <row r="621">
      <c r="A621" s="30" t="n"/>
      <c r="E621" s="31" t="n"/>
      <c r="I621" s="32">
        <f>IF(C621="","",IFERROR(INDEX(Setup!$H$10:$H$49,MATCH(C621,Setup!$G$10:$G$49,0)),"Check category"))</f>
        <v/>
      </c>
      <c r="J621" s="32">
        <f>IF(A621="","",YEAR(A621))</f>
        <v/>
      </c>
      <c r="K621" s="32">
        <f>IF(A621="","",MONTH(A621))</f>
        <v/>
      </c>
      <c r="L621" s="32">
        <f>IF(C621="","",IFERROR(INDEX(Setup!$I$10:$I$49,MATCH(C621,Setup!$G$10:$G$49,0)),""))</f>
        <v/>
      </c>
    </row>
    <row r="622">
      <c r="A622" s="30" t="n"/>
      <c r="E622" s="31" t="n"/>
      <c r="I622" s="32">
        <f>IF(C622="","",IFERROR(INDEX(Setup!$H$10:$H$49,MATCH(C622,Setup!$G$10:$G$49,0)),"Check category"))</f>
        <v/>
      </c>
      <c r="J622" s="32">
        <f>IF(A622="","",YEAR(A622))</f>
        <v/>
      </c>
      <c r="K622" s="32">
        <f>IF(A622="","",MONTH(A622))</f>
        <v/>
      </c>
      <c r="L622" s="32">
        <f>IF(C622="","",IFERROR(INDEX(Setup!$I$10:$I$49,MATCH(C622,Setup!$G$10:$G$49,0)),""))</f>
        <v/>
      </c>
    </row>
    <row r="623">
      <c r="A623" s="30" t="n"/>
      <c r="E623" s="31" t="n"/>
      <c r="I623" s="32">
        <f>IF(C623="","",IFERROR(INDEX(Setup!$H$10:$H$49,MATCH(C623,Setup!$G$10:$G$49,0)),"Check category"))</f>
        <v/>
      </c>
      <c r="J623" s="32">
        <f>IF(A623="","",YEAR(A623))</f>
        <v/>
      </c>
      <c r="K623" s="32">
        <f>IF(A623="","",MONTH(A623))</f>
        <v/>
      </c>
      <c r="L623" s="32">
        <f>IF(C623="","",IFERROR(INDEX(Setup!$I$10:$I$49,MATCH(C623,Setup!$G$10:$G$49,0)),""))</f>
        <v/>
      </c>
    </row>
    <row r="624">
      <c r="A624" s="30" t="n"/>
      <c r="E624" s="31" t="n"/>
      <c r="I624" s="32">
        <f>IF(C624="","",IFERROR(INDEX(Setup!$H$10:$H$49,MATCH(C624,Setup!$G$10:$G$49,0)),"Check category"))</f>
        <v/>
      </c>
      <c r="J624" s="32">
        <f>IF(A624="","",YEAR(A624))</f>
        <v/>
      </c>
      <c r="K624" s="32">
        <f>IF(A624="","",MONTH(A624))</f>
        <v/>
      </c>
      <c r="L624" s="32">
        <f>IF(C624="","",IFERROR(INDEX(Setup!$I$10:$I$49,MATCH(C624,Setup!$G$10:$G$49,0)),""))</f>
        <v/>
      </c>
    </row>
    <row r="625">
      <c r="A625" s="30" t="n"/>
      <c r="E625" s="31" t="n"/>
      <c r="I625" s="32">
        <f>IF(C625="","",IFERROR(INDEX(Setup!$H$10:$H$49,MATCH(C625,Setup!$G$10:$G$49,0)),"Check category"))</f>
        <v/>
      </c>
      <c r="J625" s="32">
        <f>IF(A625="","",YEAR(A625))</f>
        <v/>
      </c>
      <c r="K625" s="32">
        <f>IF(A625="","",MONTH(A625))</f>
        <v/>
      </c>
      <c r="L625" s="32">
        <f>IF(C625="","",IFERROR(INDEX(Setup!$I$10:$I$49,MATCH(C625,Setup!$G$10:$G$49,0)),""))</f>
        <v/>
      </c>
    </row>
    <row r="626">
      <c r="A626" s="30" t="n"/>
      <c r="E626" s="31" t="n"/>
      <c r="I626" s="32">
        <f>IF(C626="","",IFERROR(INDEX(Setup!$H$10:$H$49,MATCH(C626,Setup!$G$10:$G$49,0)),"Check category"))</f>
        <v/>
      </c>
      <c r="J626" s="32">
        <f>IF(A626="","",YEAR(A626))</f>
        <v/>
      </c>
      <c r="K626" s="32">
        <f>IF(A626="","",MONTH(A626))</f>
        <v/>
      </c>
      <c r="L626" s="32">
        <f>IF(C626="","",IFERROR(INDEX(Setup!$I$10:$I$49,MATCH(C626,Setup!$G$10:$G$49,0)),""))</f>
        <v/>
      </c>
    </row>
    <row r="627">
      <c r="A627" s="30" t="n"/>
      <c r="E627" s="31" t="n"/>
      <c r="I627" s="32">
        <f>IF(C627="","",IFERROR(INDEX(Setup!$H$10:$H$49,MATCH(C627,Setup!$G$10:$G$49,0)),"Check category"))</f>
        <v/>
      </c>
      <c r="J627" s="32">
        <f>IF(A627="","",YEAR(A627))</f>
        <v/>
      </c>
      <c r="K627" s="32">
        <f>IF(A627="","",MONTH(A627))</f>
        <v/>
      </c>
      <c r="L627" s="32">
        <f>IF(C627="","",IFERROR(INDEX(Setup!$I$10:$I$49,MATCH(C627,Setup!$G$10:$G$49,0)),""))</f>
        <v/>
      </c>
    </row>
    <row r="628">
      <c r="A628" s="30" t="n"/>
      <c r="E628" s="31" t="n"/>
      <c r="I628" s="32">
        <f>IF(C628="","",IFERROR(INDEX(Setup!$H$10:$H$49,MATCH(C628,Setup!$G$10:$G$49,0)),"Check category"))</f>
        <v/>
      </c>
      <c r="J628" s="32">
        <f>IF(A628="","",YEAR(A628))</f>
        <v/>
      </c>
      <c r="K628" s="32">
        <f>IF(A628="","",MONTH(A628))</f>
        <v/>
      </c>
      <c r="L628" s="32">
        <f>IF(C628="","",IFERROR(INDEX(Setup!$I$10:$I$49,MATCH(C628,Setup!$G$10:$G$49,0)),""))</f>
        <v/>
      </c>
    </row>
    <row r="629">
      <c r="A629" s="30" t="n"/>
      <c r="E629" s="31" t="n"/>
      <c r="I629" s="32">
        <f>IF(C629="","",IFERROR(INDEX(Setup!$H$10:$H$49,MATCH(C629,Setup!$G$10:$G$49,0)),"Check category"))</f>
        <v/>
      </c>
      <c r="J629" s="32">
        <f>IF(A629="","",YEAR(A629))</f>
        <v/>
      </c>
      <c r="K629" s="32">
        <f>IF(A629="","",MONTH(A629))</f>
        <v/>
      </c>
      <c r="L629" s="32">
        <f>IF(C629="","",IFERROR(INDEX(Setup!$I$10:$I$49,MATCH(C629,Setup!$G$10:$G$49,0)),""))</f>
        <v/>
      </c>
    </row>
    <row r="630">
      <c r="A630" s="30" t="n"/>
      <c r="E630" s="31" t="n"/>
      <c r="I630" s="32">
        <f>IF(C630="","",IFERROR(INDEX(Setup!$H$10:$H$49,MATCH(C630,Setup!$G$10:$G$49,0)),"Check category"))</f>
        <v/>
      </c>
      <c r="J630" s="32">
        <f>IF(A630="","",YEAR(A630))</f>
        <v/>
      </c>
      <c r="K630" s="32">
        <f>IF(A630="","",MONTH(A630))</f>
        <v/>
      </c>
      <c r="L630" s="32">
        <f>IF(C630="","",IFERROR(INDEX(Setup!$I$10:$I$49,MATCH(C630,Setup!$G$10:$G$49,0)),""))</f>
        <v/>
      </c>
    </row>
    <row r="631">
      <c r="A631" s="30" t="n"/>
      <c r="E631" s="31" t="n"/>
      <c r="I631" s="32">
        <f>IF(C631="","",IFERROR(INDEX(Setup!$H$10:$H$49,MATCH(C631,Setup!$G$10:$G$49,0)),"Check category"))</f>
        <v/>
      </c>
      <c r="J631" s="32">
        <f>IF(A631="","",YEAR(A631))</f>
        <v/>
      </c>
      <c r="K631" s="32">
        <f>IF(A631="","",MONTH(A631))</f>
        <v/>
      </c>
      <c r="L631" s="32">
        <f>IF(C631="","",IFERROR(INDEX(Setup!$I$10:$I$49,MATCH(C631,Setup!$G$10:$G$49,0)),""))</f>
        <v/>
      </c>
    </row>
    <row r="632">
      <c r="A632" s="30" t="n"/>
      <c r="E632" s="31" t="n"/>
      <c r="I632" s="32">
        <f>IF(C632="","",IFERROR(INDEX(Setup!$H$10:$H$49,MATCH(C632,Setup!$G$10:$G$49,0)),"Check category"))</f>
        <v/>
      </c>
      <c r="J632" s="32">
        <f>IF(A632="","",YEAR(A632))</f>
        <v/>
      </c>
      <c r="K632" s="32">
        <f>IF(A632="","",MONTH(A632))</f>
        <v/>
      </c>
      <c r="L632" s="32">
        <f>IF(C632="","",IFERROR(INDEX(Setup!$I$10:$I$49,MATCH(C632,Setup!$G$10:$G$49,0)),""))</f>
        <v/>
      </c>
    </row>
    <row r="633">
      <c r="A633" s="30" t="n"/>
      <c r="E633" s="31" t="n"/>
      <c r="I633" s="32">
        <f>IF(C633="","",IFERROR(INDEX(Setup!$H$10:$H$49,MATCH(C633,Setup!$G$10:$G$49,0)),"Check category"))</f>
        <v/>
      </c>
      <c r="J633" s="32">
        <f>IF(A633="","",YEAR(A633))</f>
        <v/>
      </c>
      <c r="K633" s="32">
        <f>IF(A633="","",MONTH(A633))</f>
        <v/>
      </c>
      <c r="L633" s="32">
        <f>IF(C633="","",IFERROR(INDEX(Setup!$I$10:$I$49,MATCH(C633,Setup!$G$10:$G$49,0)),""))</f>
        <v/>
      </c>
    </row>
    <row r="634">
      <c r="A634" s="30" t="n"/>
      <c r="E634" s="31" t="n"/>
      <c r="I634" s="32">
        <f>IF(C634="","",IFERROR(INDEX(Setup!$H$10:$H$49,MATCH(C634,Setup!$G$10:$G$49,0)),"Check category"))</f>
        <v/>
      </c>
      <c r="J634" s="32">
        <f>IF(A634="","",YEAR(A634))</f>
        <v/>
      </c>
      <c r="K634" s="32">
        <f>IF(A634="","",MONTH(A634))</f>
        <v/>
      </c>
      <c r="L634" s="32">
        <f>IF(C634="","",IFERROR(INDEX(Setup!$I$10:$I$49,MATCH(C634,Setup!$G$10:$G$49,0)),""))</f>
        <v/>
      </c>
    </row>
    <row r="635">
      <c r="A635" s="30" t="n"/>
      <c r="E635" s="31" t="n"/>
      <c r="I635" s="32">
        <f>IF(C635="","",IFERROR(INDEX(Setup!$H$10:$H$49,MATCH(C635,Setup!$G$10:$G$49,0)),"Check category"))</f>
        <v/>
      </c>
      <c r="J635" s="32">
        <f>IF(A635="","",YEAR(A635))</f>
        <v/>
      </c>
      <c r="K635" s="32">
        <f>IF(A635="","",MONTH(A635))</f>
        <v/>
      </c>
      <c r="L635" s="32">
        <f>IF(C635="","",IFERROR(INDEX(Setup!$I$10:$I$49,MATCH(C635,Setup!$G$10:$G$49,0)),""))</f>
        <v/>
      </c>
    </row>
    <row r="636">
      <c r="A636" s="30" t="n"/>
      <c r="E636" s="31" t="n"/>
      <c r="I636" s="32">
        <f>IF(C636="","",IFERROR(INDEX(Setup!$H$10:$H$49,MATCH(C636,Setup!$G$10:$G$49,0)),"Check category"))</f>
        <v/>
      </c>
      <c r="J636" s="32">
        <f>IF(A636="","",YEAR(A636))</f>
        <v/>
      </c>
      <c r="K636" s="32">
        <f>IF(A636="","",MONTH(A636))</f>
        <v/>
      </c>
      <c r="L636" s="32">
        <f>IF(C636="","",IFERROR(INDEX(Setup!$I$10:$I$49,MATCH(C636,Setup!$G$10:$G$49,0)),""))</f>
        <v/>
      </c>
    </row>
    <row r="637">
      <c r="A637" s="30" t="n"/>
      <c r="E637" s="31" t="n"/>
      <c r="I637" s="32">
        <f>IF(C637="","",IFERROR(INDEX(Setup!$H$10:$H$49,MATCH(C637,Setup!$G$10:$G$49,0)),"Check category"))</f>
        <v/>
      </c>
      <c r="J637" s="32">
        <f>IF(A637="","",YEAR(A637))</f>
        <v/>
      </c>
      <c r="K637" s="32">
        <f>IF(A637="","",MONTH(A637))</f>
        <v/>
      </c>
      <c r="L637" s="32">
        <f>IF(C637="","",IFERROR(INDEX(Setup!$I$10:$I$49,MATCH(C637,Setup!$G$10:$G$49,0)),""))</f>
        <v/>
      </c>
    </row>
    <row r="638">
      <c r="A638" s="30" t="n"/>
      <c r="E638" s="31" t="n"/>
      <c r="I638" s="32">
        <f>IF(C638="","",IFERROR(INDEX(Setup!$H$10:$H$49,MATCH(C638,Setup!$G$10:$G$49,0)),"Check category"))</f>
        <v/>
      </c>
      <c r="J638" s="32">
        <f>IF(A638="","",YEAR(A638))</f>
        <v/>
      </c>
      <c r="K638" s="32">
        <f>IF(A638="","",MONTH(A638))</f>
        <v/>
      </c>
      <c r="L638" s="32">
        <f>IF(C638="","",IFERROR(INDEX(Setup!$I$10:$I$49,MATCH(C638,Setup!$G$10:$G$49,0)),""))</f>
        <v/>
      </c>
    </row>
    <row r="639">
      <c r="A639" s="30" t="n"/>
      <c r="E639" s="31" t="n"/>
      <c r="I639" s="32">
        <f>IF(C639="","",IFERROR(INDEX(Setup!$H$10:$H$49,MATCH(C639,Setup!$G$10:$G$49,0)),"Check category"))</f>
        <v/>
      </c>
      <c r="J639" s="32">
        <f>IF(A639="","",YEAR(A639))</f>
        <v/>
      </c>
      <c r="K639" s="32">
        <f>IF(A639="","",MONTH(A639))</f>
        <v/>
      </c>
      <c r="L639" s="32">
        <f>IF(C639="","",IFERROR(INDEX(Setup!$I$10:$I$49,MATCH(C639,Setup!$G$10:$G$49,0)),""))</f>
        <v/>
      </c>
    </row>
    <row r="640">
      <c r="A640" s="30" t="n"/>
      <c r="E640" s="31" t="n"/>
      <c r="I640" s="32">
        <f>IF(C640="","",IFERROR(INDEX(Setup!$H$10:$H$49,MATCH(C640,Setup!$G$10:$G$49,0)),"Check category"))</f>
        <v/>
      </c>
      <c r="J640" s="32">
        <f>IF(A640="","",YEAR(A640))</f>
        <v/>
      </c>
      <c r="K640" s="32">
        <f>IF(A640="","",MONTH(A640))</f>
        <v/>
      </c>
      <c r="L640" s="32">
        <f>IF(C640="","",IFERROR(INDEX(Setup!$I$10:$I$49,MATCH(C640,Setup!$G$10:$G$49,0)),""))</f>
        <v/>
      </c>
    </row>
    <row r="641">
      <c r="A641" s="30" t="n"/>
      <c r="E641" s="31" t="n"/>
      <c r="I641" s="32">
        <f>IF(C641="","",IFERROR(INDEX(Setup!$H$10:$H$49,MATCH(C641,Setup!$G$10:$G$49,0)),"Check category"))</f>
        <v/>
      </c>
      <c r="J641" s="32">
        <f>IF(A641="","",YEAR(A641))</f>
        <v/>
      </c>
      <c r="K641" s="32">
        <f>IF(A641="","",MONTH(A641))</f>
        <v/>
      </c>
      <c r="L641" s="32">
        <f>IF(C641="","",IFERROR(INDEX(Setup!$I$10:$I$49,MATCH(C641,Setup!$G$10:$G$49,0)),""))</f>
        <v/>
      </c>
    </row>
    <row r="642">
      <c r="A642" s="30" t="n"/>
      <c r="E642" s="31" t="n"/>
      <c r="I642" s="32">
        <f>IF(C642="","",IFERROR(INDEX(Setup!$H$10:$H$49,MATCH(C642,Setup!$G$10:$G$49,0)),"Check category"))</f>
        <v/>
      </c>
      <c r="J642" s="32">
        <f>IF(A642="","",YEAR(A642))</f>
        <v/>
      </c>
      <c r="K642" s="32">
        <f>IF(A642="","",MONTH(A642))</f>
        <v/>
      </c>
      <c r="L642" s="32">
        <f>IF(C642="","",IFERROR(INDEX(Setup!$I$10:$I$49,MATCH(C642,Setup!$G$10:$G$49,0)),""))</f>
        <v/>
      </c>
    </row>
    <row r="643">
      <c r="A643" s="30" t="n"/>
      <c r="E643" s="31" t="n"/>
      <c r="I643" s="32">
        <f>IF(C643="","",IFERROR(INDEX(Setup!$H$10:$H$49,MATCH(C643,Setup!$G$10:$G$49,0)),"Check category"))</f>
        <v/>
      </c>
      <c r="J643" s="32">
        <f>IF(A643="","",YEAR(A643))</f>
        <v/>
      </c>
      <c r="K643" s="32">
        <f>IF(A643="","",MONTH(A643))</f>
        <v/>
      </c>
      <c r="L643" s="32">
        <f>IF(C643="","",IFERROR(INDEX(Setup!$I$10:$I$49,MATCH(C643,Setup!$G$10:$G$49,0)),""))</f>
        <v/>
      </c>
    </row>
    <row r="644">
      <c r="A644" s="30" t="n"/>
      <c r="E644" s="31" t="n"/>
      <c r="I644" s="32">
        <f>IF(C644="","",IFERROR(INDEX(Setup!$H$10:$H$49,MATCH(C644,Setup!$G$10:$G$49,0)),"Check category"))</f>
        <v/>
      </c>
      <c r="J644" s="32">
        <f>IF(A644="","",YEAR(A644))</f>
        <v/>
      </c>
      <c r="K644" s="32">
        <f>IF(A644="","",MONTH(A644))</f>
        <v/>
      </c>
      <c r="L644" s="32">
        <f>IF(C644="","",IFERROR(INDEX(Setup!$I$10:$I$49,MATCH(C644,Setup!$G$10:$G$49,0)),""))</f>
        <v/>
      </c>
    </row>
    <row r="645">
      <c r="A645" s="30" t="n"/>
      <c r="E645" s="31" t="n"/>
      <c r="I645" s="32">
        <f>IF(C645="","",IFERROR(INDEX(Setup!$H$10:$H$49,MATCH(C645,Setup!$G$10:$G$49,0)),"Check category"))</f>
        <v/>
      </c>
      <c r="J645" s="32">
        <f>IF(A645="","",YEAR(A645))</f>
        <v/>
      </c>
      <c r="K645" s="32">
        <f>IF(A645="","",MONTH(A645))</f>
        <v/>
      </c>
      <c r="L645" s="32">
        <f>IF(C645="","",IFERROR(INDEX(Setup!$I$10:$I$49,MATCH(C645,Setup!$G$10:$G$49,0)),""))</f>
        <v/>
      </c>
    </row>
    <row r="646">
      <c r="A646" s="30" t="n"/>
      <c r="E646" s="31" t="n"/>
      <c r="I646" s="32">
        <f>IF(C646="","",IFERROR(INDEX(Setup!$H$10:$H$49,MATCH(C646,Setup!$G$10:$G$49,0)),"Check category"))</f>
        <v/>
      </c>
      <c r="J646" s="32">
        <f>IF(A646="","",YEAR(A646))</f>
        <v/>
      </c>
      <c r="K646" s="32">
        <f>IF(A646="","",MONTH(A646))</f>
        <v/>
      </c>
      <c r="L646" s="32">
        <f>IF(C646="","",IFERROR(INDEX(Setup!$I$10:$I$49,MATCH(C646,Setup!$G$10:$G$49,0)),""))</f>
        <v/>
      </c>
    </row>
    <row r="647">
      <c r="A647" s="30" t="n"/>
      <c r="E647" s="31" t="n"/>
      <c r="I647" s="32">
        <f>IF(C647="","",IFERROR(INDEX(Setup!$H$10:$H$49,MATCH(C647,Setup!$G$10:$G$49,0)),"Check category"))</f>
        <v/>
      </c>
      <c r="J647" s="32">
        <f>IF(A647="","",YEAR(A647))</f>
        <v/>
      </c>
      <c r="K647" s="32">
        <f>IF(A647="","",MONTH(A647))</f>
        <v/>
      </c>
      <c r="L647" s="32">
        <f>IF(C647="","",IFERROR(INDEX(Setup!$I$10:$I$49,MATCH(C647,Setup!$G$10:$G$49,0)),""))</f>
        <v/>
      </c>
    </row>
    <row r="648">
      <c r="A648" s="30" t="n"/>
      <c r="E648" s="31" t="n"/>
      <c r="I648" s="32">
        <f>IF(C648="","",IFERROR(INDEX(Setup!$H$10:$H$49,MATCH(C648,Setup!$G$10:$G$49,0)),"Check category"))</f>
        <v/>
      </c>
      <c r="J648" s="32">
        <f>IF(A648="","",YEAR(A648))</f>
        <v/>
      </c>
      <c r="K648" s="32">
        <f>IF(A648="","",MONTH(A648))</f>
        <v/>
      </c>
      <c r="L648" s="32">
        <f>IF(C648="","",IFERROR(INDEX(Setup!$I$10:$I$49,MATCH(C648,Setup!$G$10:$G$49,0)),""))</f>
        <v/>
      </c>
    </row>
    <row r="649">
      <c r="A649" s="30" t="n"/>
      <c r="E649" s="31" t="n"/>
      <c r="I649" s="32">
        <f>IF(C649="","",IFERROR(INDEX(Setup!$H$10:$H$49,MATCH(C649,Setup!$G$10:$G$49,0)),"Check category"))</f>
        <v/>
      </c>
      <c r="J649" s="32">
        <f>IF(A649="","",YEAR(A649))</f>
        <v/>
      </c>
      <c r="K649" s="32">
        <f>IF(A649="","",MONTH(A649))</f>
        <v/>
      </c>
      <c r="L649" s="32">
        <f>IF(C649="","",IFERROR(INDEX(Setup!$I$10:$I$49,MATCH(C649,Setup!$G$10:$G$49,0)),""))</f>
        <v/>
      </c>
    </row>
    <row r="650">
      <c r="A650" s="30" t="n"/>
      <c r="E650" s="31" t="n"/>
      <c r="I650" s="32">
        <f>IF(C650="","",IFERROR(INDEX(Setup!$H$10:$H$49,MATCH(C650,Setup!$G$10:$G$49,0)),"Check category"))</f>
        <v/>
      </c>
      <c r="J650" s="32">
        <f>IF(A650="","",YEAR(A650))</f>
        <v/>
      </c>
      <c r="K650" s="32">
        <f>IF(A650="","",MONTH(A650))</f>
        <v/>
      </c>
      <c r="L650" s="32">
        <f>IF(C650="","",IFERROR(INDEX(Setup!$I$10:$I$49,MATCH(C650,Setup!$G$10:$G$49,0)),""))</f>
        <v/>
      </c>
    </row>
    <row r="651">
      <c r="A651" s="30" t="n"/>
      <c r="E651" s="31" t="n"/>
      <c r="I651" s="32">
        <f>IF(C651="","",IFERROR(INDEX(Setup!$H$10:$H$49,MATCH(C651,Setup!$G$10:$G$49,0)),"Check category"))</f>
        <v/>
      </c>
      <c r="J651" s="32">
        <f>IF(A651="","",YEAR(A651))</f>
        <v/>
      </c>
      <c r="K651" s="32">
        <f>IF(A651="","",MONTH(A651))</f>
        <v/>
      </c>
      <c r="L651" s="32">
        <f>IF(C651="","",IFERROR(INDEX(Setup!$I$10:$I$49,MATCH(C651,Setup!$G$10:$G$49,0)),""))</f>
        <v/>
      </c>
    </row>
    <row r="652">
      <c r="A652" s="30" t="n"/>
      <c r="E652" s="31" t="n"/>
      <c r="I652" s="32">
        <f>IF(C652="","",IFERROR(INDEX(Setup!$H$10:$H$49,MATCH(C652,Setup!$G$10:$G$49,0)),"Check category"))</f>
        <v/>
      </c>
      <c r="J652" s="32">
        <f>IF(A652="","",YEAR(A652))</f>
        <v/>
      </c>
      <c r="K652" s="32">
        <f>IF(A652="","",MONTH(A652))</f>
        <v/>
      </c>
      <c r="L652" s="32">
        <f>IF(C652="","",IFERROR(INDEX(Setup!$I$10:$I$49,MATCH(C652,Setup!$G$10:$G$49,0)),""))</f>
        <v/>
      </c>
    </row>
    <row r="653">
      <c r="A653" s="30" t="n"/>
      <c r="E653" s="31" t="n"/>
      <c r="I653" s="32">
        <f>IF(C653="","",IFERROR(INDEX(Setup!$H$10:$H$49,MATCH(C653,Setup!$G$10:$G$49,0)),"Check category"))</f>
        <v/>
      </c>
      <c r="J653" s="32">
        <f>IF(A653="","",YEAR(A653))</f>
        <v/>
      </c>
      <c r="K653" s="32">
        <f>IF(A653="","",MONTH(A653))</f>
        <v/>
      </c>
      <c r="L653" s="32">
        <f>IF(C653="","",IFERROR(INDEX(Setup!$I$10:$I$49,MATCH(C653,Setup!$G$10:$G$49,0)),""))</f>
        <v/>
      </c>
    </row>
    <row r="654">
      <c r="A654" s="30" t="n"/>
      <c r="E654" s="31" t="n"/>
      <c r="I654" s="32">
        <f>IF(C654="","",IFERROR(INDEX(Setup!$H$10:$H$49,MATCH(C654,Setup!$G$10:$G$49,0)),"Check category"))</f>
        <v/>
      </c>
      <c r="J654" s="32">
        <f>IF(A654="","",YEAR(A654))</f>
        <v/>
      </c>
      <c r="K654" s="32">
        <f>IF(A654="","",MONTH(A654))</f>
        <v/>
      </c>
      <c r="L654" s="32">
        <f>IF(C654="","",IFERROR(INDEX(Setup!$I$10:$I$49,MATCH(C654,Setup!$G$10:$G$49,0)),""))</f>
        <v/>
      </c>
    </row>
    <row r="655">
      <c r="A655" s="30" t="n"/>
      <c r="E655" s="31" t="n"/>
      <c r="I655" s="32">
        <f>IF(C655="","",IFERROR(INDEX(Setup!$H$10:$H$49,MATCH(C655,Setup!$G$10:$G$49,0)),"Check category"))</f>
        <v/>
      </c>
      <c r="J655" s="32">
        <f>IF(A655="","",YEAR(A655))</f>
        <v/>
      </c>
      <c r="K655" s="32">
        <f>IF(A655="","",MONTH(A655))</f>
        <v/>
      </c>
      <c r="L655" s="32">
        <f>IF(C655="","",IFERROR(INDEX(Setup!$I$10:$I$49,MATCH(C655,Setup!$G$10:$G$49,0)),""))</f>
        <v/>
      </c>
    </row>
    <row r="656">
      <c r="A656" s="30" t="n"/>
      <c r="E656" s="31" t="n"/>
      <c r="I656" s="32">
        <f>IF(C656="","",IFERROR(INDEX(Setup!$H$10:$H$49,MATCH(C656,Setup!$G$10:$G$49,0)),"Check category"))</f>
        <v/>
      </c>
      <c r="J656" s="32">
        <f>IF(A656="","",YEAR(A656))</f>
        <v/>
      </c>
      <c r="K656" s="32">
        <f>IF(A656="","",MONTH(A656))</f>
        <v/>
      </c>
      <c r="L656" s="32">
        <f>IF(C656="","",IFERROR(INDEX(Setup!$I$10:$I$49,MATCH(C656,Setup!$G$10:$G$49,0)),""))</f>
        <v/>
      </c>
    </row>
    <row r="657">
      <c r="A657" s="30" t="n"/>
      <c r="E657" s="31" t="n"/>
      <c r="I657" s="32">
        <f>IF(C657="","",IFERROR(INDEX(Setup!$H$10:$H$49,MATCH(C657,Setup!$G$10:$G$49,0)),"Check category"))</f>
        <v/>
      </c>
      <c r="J657" s="32">
        <f>IF(A657="","",YEAR(A657))</f>
        <v/>
      </c>
      <c r="K657" s="32">
        <f>IF(A657="","",MONTH(A657))</f>
        <v/>
      </c>
      <c r="L657" s="32">
        <f>IF(C657="","",IFERROR(INDEX(Setup!$I$10:$I$49,MATCH(C657,Setup!$G$10:$G$49,0)),""))</f>
        <v/>
      </c>
    </row>
    <row r="658">
      <c r="A658" s="30" t="n"/>
      <c r="E658" s="31" t="n"/>
      <c r="I658" s="32">
        <f>IF(C658="","",IFERROR(INDEX(Setup!$H$10:$H$49,MATCH(C658,Setup!$G$10:$G$49,0)),"Check category"))</f>
        <v/>
      </c>
      <c r="J658" s="32">
        <f>IF(A658="","",YEAR(A658))</f>
        <v/>
      </c>
      <c r="K658" s="32">
        <f>IF(A658="","",MONTH(A658))</f>
        <v/>
      </c>
      <c r="L658" s="32">
        <f>IF(C658="","",IFERROR(INDEX(Setup!$I$10:$I$49,MATCH(C658,Setup!$G$10:$G$49,0)),""))</f>
        <v/>
      </c>
    </row>
    <row r="659">
      <c r="A659" s="30" t="n"/>
      <c r="E659" s="31" t="n"/>
      <c r="I659" s="32">
        <f>IF(C659="","",IFERROR(INDEX(Setup!$H$10:$H$49,MATCH(C659,Setup!$G$10:$G$49,0)),"Check category"))</f>
        <v/>
      </c>
      <c r="J659" s="32">
        <f>IF(A659="","",YEAR(A659))</f>
        <v/>
      </c>
      <c r="K659" s="32">
        <f>IF(A659="","",MONTH(A659))</f>
        <v/>
      </c>
      <c r="L659" s="32">
        <f>IF(C659="","",IFERROR(INDEX(Setup!$I$10:$I$49,MATCH(C659,Setup!$G$10:$G$49,0)),""))</f>
        <v/>
      </c>
    </row>
    <row r="660">
      <c r="A660" s="30" t="n"/>
      <c r="E660" s="31" t="n"/>
      <c r="I660" s="32">
        <f>IF(C660="","",IFERROR(INDEX(Setup!$H$10:$H$49,MATCH(C660,Setup!$G$10:$G$49,0)),"Check category"))</f>
        <v/>
      </c>
      <c r="J660" s="32">
        <f>IF(A660="","",YEAR(A660))</f>
        <v/>
      </c>
      <c r="K660" s="32">
        <f>IF(A660="","",MONTH(A660))</f>
        <v/>
      </c>
      <c r="L660" s="32">
        <f>IF(C660="","",IFERROR(INDEX(Setup!$I$10:$I$49,MATCH(C660,Setup!$G$10:$G$49,0)),""))</f>
        <v/>
      </c>
    </row>
    <row r="661">
      <c r="A661" s="30" t="n"/>
      <c r="E661" s="31" t="n"/>
      <c r="I661" s="32">
        <f>IF(C661="","",IFERROR(INDEX(Setup!$H$10:$H$49,MATCH(C661,Setup!$G$10:$G$49,0)),"Check category"))</f>
        <v/>
      </c>
      <c r="J661" s="32">
        <f>IF(A661="","",YEAR(A661))</f>
        <v/>
      </c>
      <c r="K661" s="32">
        <f>IF(A661="","",MONTH(A661))</f>
        <v/>
      </c>
      <c r="L661" s="32">
        <f>IF(C661="","",IFERROR(INDEX(Setup!$I$10:$I$49,MATCH(C661,Setup!$G$10:$G$49,0)),""))</f>
        <v/>
      </c>
    </row>
    <row r="662">
      <c r="A662" s="30" t="n"/>
      <c r="E662" s="31" t="n"/>
      <c r="I662" s="32">
        <f>IF(C662="","",IFERROR(INDEX(Setup!$H$10:$H$49,MATCH(C662,Setup!$G$10:$G$49,0)),"Check category"))</f>
        <v/>
      </c>
      <c r="J662" s="32">
        <f>IF(A662="","",YEAR(A662))</f>
        <v/>
      </c>
      <c r="K662" s="32">
        <f>IF(A662="","",MONTH(A662))</f>
        <v/>
      </c>
      <c r="L662" s="32">
        <f>IF(C662="","",IFERROR(INDEX(Setup!$I$10:$I$49,MATCH(C662,Setup!$G$10:$G$49,0)),""))</f>
        <v/>
      </c>
    </row>
    <row r="663">
      <c r="A663" s="30" t="n"/>
      <c r="E663" s="31" t="n"/>
      <c r="I663" s="32">
        <f>IF(C663="","",IFERROR(INDEX(Setup!$H$10:$H$49,MATCH(C663,Setup!$G$10:$G$49,0)),"Check category"))</f>
        <v/>
      </c>
      <c r="J663" s="32">
        <f>IF(A663="","",YEAR(A663))</f>
        <v/>
      </c>
      <c r="K663" s="32">
        <f>IF(A663="","",MONTH(A663))</f>
        <v/>
      </c>
      <c r="L663" s="32">
        <f>IF(C663="","",IFERROR(INDEX(Setup!$I$10:$I$49,MATCH(C663,Setup!$G$10:$G$49,0)),""))</f>
        <v/>
      </c>
    </row>
    <row r="664">
      <c r="A664" s="30" t="n"/>
      <c r="E664" s="31" t="n"/>
      <c r="I664" s="32">
        <f>IF(C664="","",IFERROR(INDEX(Setup!$H$10:$H$49,MATCH(C664,Setup!$G$10:$G$49,0)),"Check category"))</f>
        <v/>
      </c>
      <c r="J664" s="32">
        <f>IF(A664="","",YEAR(A664))</f>
        <v/>
      </c>
      <c r="K664" s="32">
        <f>IF(A664="","",MONTH(A664))</f>
        <v/>
      </c>
      <c r="L664" s="32">
        <f>IF(C664="","",IFERROR(INDEX(Setup!$I$10:$I$49,MATCH(C664,Setup!$G$10:$G$49,0)),""))</f>
        <v/>
      </c>
    </row>
    <row r="665">
      <c r="A665" s="30" t="n"/>
      <c r="E665" s="31" t="n"/>
      <c r="I665" s="32">
        <f>IF(C665="","",IFERROR(INDEX(Setup!$H$10:$H$49,MATCH(C665,Setup!$G$10:$G$49,0)),"Check category"))</f>
        <v/>
      </c>
      <c r="J665" s="32">
        <f>IF(A665="","",YEAR(A665))</f>
        <v/>
      </c>
      <c r="K665" s="32">
        <f>IF(A665="","",MONTH(A665))</f>
        <v/>
      </c>
      <c r="L665" s="32">
        <f>IF(C665="","",IFERROR(INDEX(Setup!$I$10:$I$49,MATCH(C665,Setup!$G$10:$G$49,0)),""))</f>
        <v/>
      </c>
    </row>
    <row r="666">
      <c r="A666" s="30" t="n"/>
      <c r="E666" s="31" t="n"/>
      <c r="I666" s="32">
        <f>IF(C666="","",IFERROR(INDEX(Setup!$H$10:$H$49,MATCH(C666,Setup!$G$10:$G$49,0)),"Check category"))</f>
        <v/>
      </c>
      <c r="J666" s="32">
        <f>IF(A666="","",YEAR(A666))</f>
        <v/>
      </c>
      <c r="K666" s="32">
        <f>IF(A666="","",MONTH(A666))</f>
        <v/>
      </c>
      <c r="L666" s="32">
        <f>IF(C666="","",IFERROR(INDEX(Setup!$I$10:$I$49,MATCH(C666,Setup!$G$10:$G$49,0)),""))</f>
        <v/>
      </c>
    </row>
    <row r="667">
      <c r="A667" s="30" t="n"/>
      <c r="E667" s="31" t="n"/>
      <c r="I667" s="32">
        <f>IF(C667="","",IFERROR(INDEX(Setup!$H$10:$H$49,MATCH(C667,Setup!$G$10:$G$49,0)),"Check category"))</f>
        <v/>
      </c>
      <c r="J667" s="32">
        <f>IF(A667="","",YEAR(A667))</f>
        <v/>
      </c>
      <c r="K667" s="32">
        <f>IF(A667="","",MONTH(A667))</f>
        <v/>
      </c>
      <c r="L667" s="32">
        <f>IF(C667="","",IFERROR(INDEX(Setup!$I$10:$I$49,MATCH(C667,Setup!$G$10:$G$49,0)),""))</f>
        <v/>
      </c>
    </row>
    <row r="668">
      <c r="A668" s="30" t="n"/>
      <c r="E668" s="31" t="n"/>
      <c r="I668" s="32">
        <f>IF(C668="","",IFERROR(INDEX(Setup!$H$10:$H$49,MATCH(C668,Setup!$G$10:$G$49,0)),"Check category"))</f>
        <v/>
      </c>
      <c r="J668" s="32">
        <f>IF(A668="","",YEAR(A668))</f>
        <v/>
      </c>
      <c r="K668" s="32">
        <f>IF(A668="","",MONTH(A668))</f>
        <v/>
      </c>
      <c r="L668" s="32">
        <f>IF(C668="","",IFERROR(INDEX(Setup!$I$10:$I$49,MATCH(C668,Setup!$G$10:$G$49,0)),""))</f>
        <v/>
      </c>
    </row>
    <row r="669">
      <c r="A669" s="30" t="n"/>
      <c r="E669" s="31" t="n"/>
      <c r="I669" s="32">
        <f>IF(C669="","",IFERROR(INDEX(Setup!$H$10:$H$49,MATCH(C669,Setup!$G$10:$G$49,0)),"Check category"))</f>
        <v/>
      </c>
      <c r="J669" s="32">
        <f>IF(A669="","",YEAR(A669))</f>
        <v/>
      </c>
      <c r="K669" s="32">
        <f>IF(A669="","",MONTH(A669))</f>
        <v/>
      </c>
      <c r="L669" s="32">
        <f>IF(C669="","",IFERROR(INDEX(Setup!$I$10:$I$49,MATCH(C669,Setup!$G$10:$G$49,0)),""))</f>
        <v/>
      </c>
    </row>
    <row r="670">
      <c r="A670" s="30" t="n"/>
      <c r="E670" s="31" t="n"/>
      <c r="I670" s="32">
        <f>IF(C670="","",IFERROR(INDEX(Setup!$H$10:$H$49,MATCH(C670,Setup!$G$10:$G$49,0)),"Check category"))</f>
        <v/>
      </c>
      <c r="J670" s="32">
        <f>IF(A670="","",YEAR(A670))</f>
        <v/>
      </c>
      <c r="K670" s="32">
        <f>IF(A670="","",MONTH(A670))</f>
        <v/>
      </c>
      <c r="L670" s="32">
        <f>IF(C670="","",IFERROR(INDEX(Setup!$I$10:$I$49,MATCH(C670,Setup!$G$10:$G$49,0)),""))</f>
        <v/>
      </c>
    </row>
    <row r="671">
      <c r="A671" s="30" t="n"/>
      <c r="E671" s="31" t="n"/>
      <c r="I671" s="32">
        <f>IF(C671="","",IFERROR(INDEX(Setup!$H$10:$H$49,MATCH(C671,Setup!$G$10:$G$49,0)),"Check category"))</f>
        <v/>
      </c>
      <c r="J671" s="32">
        <f>IF(A671="","",YEAR(A671))</f>
        <v/>
      </c>
      <c r="K671" s="32">
        <f>IF(A671="","",MONTH(A671))</f>
        <v/>
      </c>
      <c r="L671" s="32">
        <f>IF(C671="","",IFERROR(INDEX(Setup!$I$10:$I$49,MATCH(C671,Setup!$G$10:$G$49,0)),""))</f>
        <v/>
      </c>
    </row>
    <row r="672">
      <c r="A672" s="30" t="n"/>
      <c r="E672" s="31" t="n"/>
      <c r="I672" s="32">
        <f>IF(C672="","",IFERROR(INDEX(Setup!$H$10:$H$49,MATCH(C672,Setup!$G$10:$G$49,0)),"Check category"))</f>
        <v/>
      </c>
      <c r="J672" s="32">
        <f>IF(A672="","",YEAR(A672))</f>
        <v/>
      </c>
      <c r="K672" s="32">
        <f>IF(A672="","",MONTH(A672))</f>
        <v/>
      </c>
      <c r="L672" s="32">
        <f>IF(C672="","",IFERROR(INDEX(Setup!$I$10:$I$49,MATCH(C672,Setup!$G$10:$G$49,0)),""))</f>
        <v/>
      </c>
    </row>
    <row r="673">
      <c r="A673" s="30" t="n"/>
      <c r="E673" s="31" t="n"/>
      <c r="I673" s="32">
        <f>IF(C673="","",IFERROR(INDEX(Setup!$H$10:$H$49,MATCH(C673,Setup!$G$10:$G$49,0)),"Check category"))</f>
        <v/>
      </c>
      <c r="J673" s="32">
        <f>IF(A673="","",YEAR(A673))</f>
        <v/>
      </c>
      <c r="K673" s="32">
        <f>IF(A673="","",MONTH(A673))</f>
        <v/>
      </c>
      <c r="L673" s="32">
        <f>IF(C673="","",IFERROR(INDEX(Setup!$I$10:$I$49,MATCH(C673,Setup!$G$10:$G$49,0)),""))</f>
        <v/>
      </c>
    </row>
    <row r="674">
      <c r="A674" s="30" t="n"/>
      <c r="E674" s="31" t="n"/>
      <c r="I674" s="32">
        <f>IF(C674="","",IFERROR(INDEX(Setup!$H$10:$H$49,MATCH(C674,Setup!$G$10:$G$49,0)),"Check category"))</f>
        <v/>
      </c>
      <c r="J674" s="32">
        <f>IF(A674="","",YEAR(A674))</f>
        <v/>
      </c>
      <c r="K674" s="32">
        <f>IF(A674="","",MONTH(A674))</f>
        <v/>
      </c>
      <c r="L674" s="32">
        <f>IF(C674="","",IFERROR(INDEX(Setup!$I$10:$I$49,MATCH(C674,Setup!$G$10:$G$49,0)),""))</f>
        <v/>
      </c>
    </row>
    <row r="675">
      <c r="A675" s="30" t="n"/>
      <c r="E675" s="31" t="n"/>
      <c r="I675" s="32">
        <f>IF(C675="","",IFERROR(INDEX(Setup!$H$10:$H$49,MATCH(C675,Setup!$G$10:$G$49,0)),"Check category"))</f>
        <v/>
      </c>
      <c r="J675" s="32">
        <f>IF(A675="","",YEAR(A675))</f>
        <v/>
      </c>
      <c r="K675" s="32">
        <f>IF(A675="","",MONTH(A675))</f>
        <v/>
      </c>
      <c r="L675" s="32">
        <f>IF(C675="","",IFERROR(INDEX(Setup!$I$10:$I$49,MATCH(C675,Setup!$G$10:$G$49,0)),""))</f>
        <v/>
      </c>
    </row>
    <row r="676">
      <c r="A676" s="30" t="n"/>
      <c r="E676" s="31" t="n"/>
      <c r="I676" s="32">
        <f>IF(C676="","",IFERROR(INDEX(Setup!$H$10:$H$49,MATCH(C676,Setup!$G$10:$G$49,0)),"Check category"))</f>
        <v/>
      </c>
      <c r="J676" s="32">
        <f>IF(A676="","",YEAR(A676))</f>
        <v/>
      </c>
      <c r="K676" s="32">
        <f>IF(A676="","",MONTH(A676))</f>
        <v/>
      </c>
      <c r="L676" s="32">
        <f>IF(C676="","",IFERROR(INDEX(Setup!$I$10:$I$49,MATCH(C676,Setup!$G$10:$G$49,0)),""))</f>
        <v/>
      </c>
    </row>
    <row r="677">
      <c r="A677" s="30" t="n"/>
      <c r="E677" s="31" t="n"/>
      <c r="I677" s="32">
        <f>IF(C677="","",IFERROR(INDEX(Setup!$H$10:$H$49,MATCH(C677,Setup!$G$10:$G$49,0)),"Check category"))</f>
        <v/>
      </c>
      <c r="J677" s="32">
        <f>IF(A677="","",YEAR(A677))</f>
        <v/>
      </c>
      <c r="K677" s="32">
        <f>IF(A677="","",MONTH(A677))</f>
        <v/>
      </c>
      <c r="L677" s="32">
        <f>IF(C677="","",IFERROR(INDEX(Setup!$I$10:$I$49,MATCH(C677,Setup!$G$10:$G$49,0)),""))</f>
        <v/>
      </c>
    </row>
    <row r="678">
      <c r="A678" s="30" t="n"/>
      <c r="E678" s="31" t="n"/>
      <c r="I678" s="32">
        <f>IF(C678="","",IFERROR(INDEX(Setup!$H$10:$H$49,MATCH(C678,Setup!$G$10:$G$49,0)),"Check category"))</f>
        <v/>
      </c>
      <c r="J678" s="32">
        <f>IF(A678="","",YEAR(A678))</f>
        <v/>
      </c>
      <c r="K678" s="32">
        <f>IF(A678="","",MONTH(A678))</f>
        <v/>
      </c>
      <c r="L678" s="32">
        <f>IF(C678="","",IFERROR(INDEX(Setup!$I$10:$I$49,MATCH(C678,Setup!$G$10:$G$49,0)),""))</f>
        <v/>
      </c>
    </row>
    <row r="679">
      <c r="A679" s="30" t="n"/>
      <c r="E679" s="31" t="n"/>
      <c r="I679" s="32">
        <f>IF(C679="","",IFERROR(INDEX(Setup!$H$10:$H$49,MATCH(C679,Setup!$G$10:$G$49,0)),"Check category"))</f>
        <v/>
      </c>
      <c r="J679" s="32">
        <f>IF(A679="","",YEAR(A679))</f>
        <v/>
      </c>
      <c r="K679" s="32">
        <f>IF(A679="","",MONTH(A679))</f>
        <v/>
      </c>
      <c r="L679" s="32">
        <f>IF(C679="","",IFERROR(INDEX(Setup!$I$10:$I$49,MATCH(C679,Setup!$G$10:$G$49,0)),""))</f>
        <v/>
      </c>
    </row>
    <row r="680">
      <c r="A680" s="30" t="n"/>
      <c r="E680" s="31" t="n"/>
      <c r="I680" s="32">
        <f>IF(C680="","",IFERROR(INDEX(Setup!$H$10:$H$49,MATCH(C680,Setup!$G$10:$G$49,0)),"Check category"))</f>
        <v/>
      </c>
      <c r="J680" s="32">
        <f>IF(A680="","",YEAR(A680))</f>
        <v/>
      </c>
      <c r="K680" s="32">
        <f>IF(A680="","",MONTH(A680))</f>
        <v/>
      </c>
      <c r="L680" s="32">
        <f>IF(C680="","",IFERROR(INDEX(Setup!$I$10:$I$49,MATCH(C680,Setup!$G$10:$G$49,0)),""))</f>
        <v/>
      </c>
    </row>
    <row r="681">
      <c r="A681" s="30" t="n"/>
      <c r="E681" s="31" t="n"/>
      <c r="I681" s="32">
        <f>IF(C681="","",IFERROR(INDEX(Setup!$H$10:$H$49,MATCH(C681,Setup!$G$10:$G$49,0)),"Check category"))</f>
        <v/>
      </c>
      <c r="J681" s="32">
        <f>IF(A681="","",YEAR(A681))</f>
        <v/>
      </c>
      <c r="K681" s="32">
        <f>IF(A681="","",MONTH(A681))</f>
        <v/>
      </c>
      <c r="L681" s="32">
        <f>IF(C681="","",IFERROR(INDEX(Setup!$I$10:$I$49,MATCH(C681,Setup!$G$10:$G$49,0)),""))</f>
        <v/>
      </c>
    </row>
    <row r="682">
      <c r="A682" s="30" t="n"/>
      <c r="E682" s="31" t="n"/>
      <c r="I682" s="32">
        <f>IF(C682="","",IFERROR(INDEX(Setup!$H$10:$H$49,MATCH(C682,Setup!$G$10:$G$49,0)),"Check category"))</f>
        <v/>
      </c>
      <c r="J682" s="32">
        <f>IF(A682="","",YEAR(A682))</f>
        <v/>
      </c>
      <c r="K682" s="32">
        <f>IF(A682="","",MONTH(A682))</f>
        <v/>
      </c>
      <c r="L682" s="32">
        <f>IF(C682="","",IFERROR(INDEX(Setup!$I$10:$I$49,MATCH(C682,Setup!$G$10:$G$49,0)),""))</f>
        <v/>
      </c>
    </row>
    <row r="683">
      <c r="A683" s="30" t="n"/>
      <c r="E683" s="31" t="n"/>
      <c r="I683" s="32">
        <f>IF(C683="","",IFERROR(INDEX(Setup!$H$10:$H$49,MATCH(C683,Setup!$G$10:$G$49,0)),"Check category"))</f>
        <v/>
      </c>
      <c r="J683" s="32">
        <f>IF(A683="","",YEAR(A683))</f>
        <v/>
      </c>
      <c r="K683" s="32">
        <f>IF(A683="","",MONTH(A683))</f>
        <v/>
      </c>
      <c r="L683" s="32">
        <f>IF(C683="","",IFERROR(INDEX(Setup!$I$10:$I$49,MATCH(C683,Setup!$G$10:$G$49,0)),""))</f>
        <v/>
      </c>
    </row>
    <row r="684">
      <c r="A684" s="30" t="n"/>
      <c r="E684" s="31" t="n"/>
      <c r="I684" s="32">
        <f>IF(C684="","",IFERROR(INDEX(Setup!$H$10:$H$49,MATCH(C684,Setup!$G$10:$G$49,0)),"Check category"))</f>
        <v/>
      </c>
      <c r="J684" s="32">
        <f>IF(A684="","",YEAR(A684))</f>
        <v/>
      </c>
      <c r="K684" s="32">
        <f>IF(A684="","",MONTH(A684))</f>
        <v/>
      </c>
      <c r="L684" s="32">
        <f>IF(C684="","",IFERROR(INDEX(Setup!$I$10:$I$49,MATCH(C684,Setup!$G$10:$G$49,0)),""))</f>
        <v/>
      </c>
    </row>
    <row r="685">
      <c r="A685" s="30" t="n"/>
      <c r="E685" s="31" t="n"/>
      <c r="I685" s="32">
        <f>IF(C685="","",IFERROR(INDEX(Setup!$H$10:$H$49,MATCH(C685,Setup!$G$10:$G$49,0)),"Check category"))</f>
        <v/>
      </c>
      <c r="J685" s="32">
        <f>IF(A685="","",YEAR(A685))</f>
        <v/>
      </c>
      <c r="K685" s="32">
        <f>IF(A685="","",MONTH(A685))</f>
        <v/>
      </c>
      <c r="L685" s="32">
        <f>IF(C685="","",IFERROR(INDEX(Setup!$I$10:$I$49,MATCH(C685,Setup!$G$10:$G$49,0)),""))</f>
        <v/>
      </c>
    </row>
    <row r="686">
      <c r="A686" s="30" t="n"/>
      <c r="E686" s="31" t="n"/>
      <c r="I686" s="32">
        <f>IF(C686="","",IFERROR(INDEX(Setup!$H$10:$H$49,MATCH(C686,Setup!$G$10:$G$49,0)),"Check category"))</f>
        <v/>
      </c>
      <c r="J686" s="32">
        <f>IF(A686="","",YEAR(A686))</f>
        <v/>
      </c>
      <c r="K686" s="32">
        <f>IF(A686="","",MONTH(A686))</f>
        <v/>
      </c>
      <c r="L686" s="32">
        <f>IF(C686="","",IFERROR(INDEX(Setup!$I$10:$I$49,MATCH(C686,Setup!$G$10:$G$49,0)),""))</f>
        <v/>
      </c>
    </row>
    <row r="687">
      <c r="A687" s="30" t="n"/>
      <c r="E687" s="31" t="n"/>
      <c r="I687" s="32">
        <f>IF(C687="","",IFERROR(INDEX(Setup!$H$10:$H$49,MATCH(C687,Setup!$G$10:$G$49,0)),"Check category"))</f>
        <v/>
      </c>
      <c r="J687" s="32">
        <f>IF(A687="","",YEAR(A687))</f>
        <v/>
      </c>
      <c r="K687" s="32">
        <f>IF(A687="","",MONTH(A687))</f>
        <v/>
      </c>
      <c r="L687" s="32">
        <f>IF(C687="","",IFERROR(INDEX(Setup!$I$10:$I$49,MATCH(C687,Setup!$G$10:$G$49,0)),""))</f>
        <v/>
      </c>
    </row>
    <row r="688">
      <c r="A688" s="30" t="n"/>
      <c r="E688" s="31" t="n"/>
      <c r="I688" s="32">
        <f>IF(C688="","",IFERROR(INDEX(Setup!$H$10:$H$49,MATCH(C688,Setup!$G$10:$G$49,0)),"Check category"))</f>
        <v/>
      </c>
      <c r="J688" s="32">
        <f>IF(A688="","",YEAR(A688))</f>
        <v/>
      </c>
      <c r="K688" s="32">
        <f>IF(A688="","",MONTH(A688))</f>
        <v/>
      </c>
      <c r="L688" s="32">
        <f>IF(C688="","",IFERROR(INDEX(Setup!$I$10:$I$49,MATCH(C688,Setup!$G$10:$G$49,0)),""))</f>
        <v/>
      </c>
    </row>
    <row r="689">
      <c r="A689" s="30" t="n"/>
      <c r="E689" s="31" t="n"/>
      <c r="I689" s="32">
        <f>IF(C689="","",IFERROR(INDEX(Setup!$H$10:$H$49,MATCH(C689,Setup!$G$10:$G$49,0)),"Check category"))</f>
        <v/>
      </c>
      <c r="J689" s="32">
        <f>IF(A689="","",YEAR(A689))</f>
        <v/>
      </c>
      <c r="K689" s="32">
        <f>IF(A689="","",MONTH(A689))</f>
        <v/>
      </c>
      <c r="L689" s="32">
        <f>IF(C689="","",IFERROR(INDEX(Setup!$I$10:$I$49,MATCH(C689,Setup!$G$10:$G$49,0)),""))</f>
        <v/>
      </c>
    </row>
    <row r="690">
      <c r="A690" s="30" t="n"/>
      <c r="E690" s="31" t="n"/>
      <c r="I690" s="32">
        <f>IF(C690="","",IFERROR(INDEX(Setup!$H$10:$H$49,MATCH(C690,Setup!$G$10:$G$49,0)),"Check category"))</f>
        <v/>
      </c>
      <c r="J690" s="32">
        <f>IF(A690="","",YEAR(A690))</f>
        <v/>
      </c>
      <c r="K690" s="32">
        <f>IF(A690="","",MONTH(A690))</f>
        <v/>
      </c>
      <c r="L690" s="32">
        <f>IF(C690="","",IFERROR(INDEX(Setup!$I$10:$I$49,MATCH(C690,Setup!$G$10:$G$49,0)),""))</f>
        <v/>
      </c>
    </row>
    <row r="691">
      <c r="A691" s="30" t="n"/>
      <c r="E691" s="31" t="n"/>
      <c r="I691" s="32">
        <f>IF(C691="","",IFERROR(INDEX(Setup!$H$10:$H$49,MATCH(C691,Setup!$G$10:$G$49,0)),"Check category"))</f>
        <v/>
      </c>
      <c r="J691" s="32">
        <f>IF(A691="","",YEAR(A691))</f>
        <v/>
      </c>
      <c r="K691" s="32">
        <f>IF(A691="","",MONTH(A691))</f>
        <v/>
      </c>
      <c r="L691" s="32">
        <f>IF(C691="","",IFERROR(INDEX(Setup!$I$10:$I$49,MATCH(C691,Setup!$G$10:$G$49,0)),""))</f>
        <v/>
      </c>
    </row>
    <row r="692">
      <c r="A692" s="30" t="n"/>
      <c r="E692" s="31" t="n"/>
      <c r="I692" s="32">
        <f>IF(C692="","",IFERROR(INDEX(Setup!$H$10:$H$49,MATCH(C692,Setup!$G$10:$G$49,0)),"Check category"))</f>
        <v/>
      </c>
      <c r="J692" s="32">
        <f>IF(A692="","",YEAR(A692))</f>
        <v/>
      </c>
      <c r="K692" s="32">
        <f>IF(A692="","",MONTH(A692))</f>
        <v/>
      </c>
      <c r="L692" s="32">
        <f>IF(C692="","",IFERROR(INDEX(Setup!$I$10:$I$49,MATCH(C692,Setup!$G$10:$G$49,0)),""))</f>
        <v/>
      </c>
    </row>
    <row r="693">
      <c r="A693" s="30" t="n"/>
      <c r="E693" s="31" t="n"/>
      <c r="I693" s="32">
        <f>IF(C693="","",IFERROR(INDEX(Setup!$H$10:$H$49,MATCH(C693,Setup!$G$10:$G$49,0)),"Check category"))</f>
        <v/>
      </c>
      <c r="J693" s="32">
        <f>IF(A693="","",YEAR(A693))</f>
        <v/>
      </c>
      <c r="K693" s="32">
        <f>IF(A693="","",MONTH(A693))</f>
        <v/>
      </c>
      <c r="L693" s="32">
        <f>IF(C693="","",IFERROR(INDEX(Setup!$I$10:$I$49,MATCH(C693,Setup!$G$10:$G$49,0)),""))</f>
        <v/>
      </c>
    </row>
    <row r="694">
      <c r="A694" s="30" t="n"/>
      <c r="E694" s="31" t="n"/>
      <c r="I694" s="32">
        <f>IF(C694="","",IFERROR(INDEX(Setup!$H$10:$H$49,MATCH(C694,Setup!$G$10:$G$49,0)),"Check category"))</f>
        <v/>
      </c>
      <c r="J694" s="32">
        <f>IF(A694="","",YEAR(A694))</f>
        <v/>
      </c>
      <c r="K694" s="32">
        <f>IF(A694="","",MONTH(A694))</f>
        <v/>
      </c>
      <c r="L694" s="32">
        <f>IF(C694="","",IFERROR(INDEX(Setup!$I$10:$I$49,MATCH(C694,Setup!$G$10:$G$49,0)),""))</f>
        <v/>
      </c>
    </row>
    <row r="695">
      <c r="A695" s="30" t="n"/>
      <c r="E695" s="31" t="n"/>
      <c r="I695" s="32">
        <f>IF(C695="","",IFERROR(INDEX(Setup!$H$10:$H$49,MATCH(C695,Setup!$G$10:$G$49,0)),"Check category"))</f>
        <v/>
      </c>
      <c r="J695" s="32">
        <f>IF(A695="","",YEAR(A695))</f>
        <v/>
      </c>
      <c r="K695" s="32">
        <f>IF(A695="","",MONTH(A695))</f>
        <v/>
      </c>
      <c r="L695" s="32">
        <f>IF(C695="","",IFERROR(INDEX(Setup!$I$10:$I$49,MATCH(C695,Setup!$G$10:$G$49,0)),""))</f>
        <v/>
      </c>
    </row>
    <row r="696">
      <c r="A696" s="30" t="n"/>
      <c r="E696" s="31" t="n"/>
      <c r="I696" s="32">
        <f>IF(C696="","",IFERROR(INDEX(Setup!$H$10:$H$49,MATCH(C696,Setup!$G$10:$G$49,0)),"Check category"))</f>
        <v/>
      </c>
      <c r="J696" s="32">
        <f>IF(A696="","",YEAR(A696))</f>
        <v/>
      </c>
      <c r="K696" s="32">
        <f>IF(A696="","",MONTH(A696))</f>
        <v/>
      </c>
      <c r="L696" s="32">
        <f>IF(C696="","",IFERROR(INDEX(Setup!$I$10:$I$49,MATCH(C696,Setup!$G$10:$G$49,0)),""))</f>
        <v/>
      </c>
    </row>
    <row r="697">
      <c r="A697" s="30" t="n"/>
      <c r="E697" s="31" t="n"/>
      <c r="I697" s="32">
        <f>IF(C697="","",IFERROR(INDEX(Setup!$H$10:$H$49,MATCH(C697,Setup!$G$10:$G$49,0)),"Check category"))</f>
        <v/>
      </c>
      <c r="J697" s="32">
        <f>IF(A697="","",YEAR(A697))</f>
        <v/>
      </c>
      <c r="K697" s="32">
        <f>IF(A697="","",MONTH(A697))</f>
        <v/>
      </c>
      <c r="L697" s="32">
        <f>IF(C697="","",IFERROR(INDEX(Setup!$I$10:$I$49,MATCH(C697,Setup!$G$10:$G$49,0)),""))</f>
        <v/>
      </c>
    </row>
    <row r="698">
      <c r="A698" s="30" t="n"/>
      <c r="E698" s="31" t="n"/>
      <c r="I698" s="32">
        <f>IF(C698="","",IFERROR(INDEX(Setup!$H$10:$H$49,MATCH(C698,Setup!$G$10:$G$49,0)),"Check category"))</f>
        <v/>
      </c>
      <c r="J698" s="32">
        <f>IF(A698="","",YEAR(A698))</f>
        <v/>
      </c>
      <c r="K698" s="32">
        <f>IF(A698="","",MONTH(A698))</f>
        <v/>
      </c>
      <c r="L698" s="32">
        <f>IF(C698="","",IFERROR(INDEX(Setup!$I$10:$I$49,MATCH(C698,Setup!$G$10:$G$49,0)),""))</f>
        <v/>
      </c>
    </row>
    <row r="699">
      <c r="A699" s="30" t="n"/>
      <c r="E699" s="31" t="n"/>
      <c r="I699" s="32">
        <f>IF(C699="","",IFERROR(INDEX(Setup!$H$10:$H$49,MATCH(C699,Setup!$G$10:$G$49,0)),"Check category"))</f>
        <v/>
      </c>
      <c r="J699" s="32">
        <f>IF(A699="","",YEAR(A699))</f>
        <v/>
      </c>
      <c r="K699" s="32">
        <f>IF(A699="","",MONTH(A699))</f>
        <v/>
      </c>
      <c r="L699" s="32">
        <f>IF(C699="","",IFERROR(INDEX(Setup!$I$10:$I$49,MATCH(C699,Setup!$G$10:$G$49,0)),""))</f>
        <v/>
      </c>
    </row>
    <row r="700">
      <c r="A700" s="30" t="n"/>
      <c r="E700" s="31" t="n"/>
      <c r="I700" s="32">
        <f>IF(C700="","",IFERROR(INDEX(Setup!$H$10:$H$49,MATCH(C700,Setup!$G$10:$G$49,0)),"Check category"))</f>
        <v/>
      </c>
      <c r="J700" s="32">
        <f>IF(A700="","",YEAR(A700))</f>
        <v/>
      </c>
      <c r="K700" s="32">
        <f>IF(A700="","",MONTH(A700))</f>
        <v/>
      </c>
      <c r="L700" s="32">
        <f>IF(C700="","",IFERROR(INDEX(Setup!$I$10:$I$49,MATCH(C700,Setup!$G$10:$G$49,0)),""))</f>
        <v/>
      </c>
    </row>
    <row r="701">
      <c r="A701" s="30" t="n"/>
      <c r="E701" s="31" t="n"/>
      <c r="I701" s="32">
        <f>IF(C701="","",IFERROR(INDEX(Setup!$H$10:$H$49,MATCH(C701,Setup!$G$10:$G$49,0)),"Check category"))</f>
        <v/>
      </c>
      <c r="J701" s="32">
        <f>IF(A701="","",YEAR(A701))</f>
        <v/>
      </c>
      <c r="K701" s="32">
        <f>IF(A701="","",MONTH(A701))</f>
        <v/>
      </c>
      <c r="L701" s="32">
        <f>IF(C701="","",IFERROR(INDEX(Setup!$I$10:$I$49,MATCH(C701,Setup!$G$10:$G$49,0)),""))</f>
        <v/>
      </c>
    </row>
    <row r="702">
      <c r="A702" s="30" t="n"/>
      <c r="E702" s="31" t="n"/>
      <c r="I702" s="32">
        <f>IF(C702="","",IFERROR(INDEX(Setup!$H$10:$H$49,MATCH(C702,Setup!$G$10:$G$49,0)),"Check category"))</f>
        <v/>
      </c>
      <c r="J702" s="32">
        <f>IF(A702="","",YEAR(A702))</f>
        <v/>
      </c>
      <c r="K702" s="32">
        <f>IF(A702="","",MONTH(A702))</f>
        <v/>
      </c>
      <c r="L702" s="32">
        <f>IF(C702="","",IFERROR(INDEX(Setup!$I$10:$I$49,MATCH(C702,Setup!$G$10:$G$49,0)),""))</f>
        <v/>
      </c>
    </row>
    <row r="703">
      <c r="A703" s="30" t="n"/>
      <c r="E703" s="31" t="n"/>
      <c r="I703" s="32">
        <f>IF(C703="","",IFERROR(INDEX(Setup!$H$10:$H$49,MATCH(C703,Setup!$G$10:$G$49,0)),"Check category"))</f>
        <v/>
      </c>
      <c r="J703" s="32">
        <f>IF(A703="","",YEAR(A703))</f>
        <v/>
      </c>
      <c r="K703" s="32">
        <f>IF(A703="","",MONTH(A703))</f>
        <v/>
      </c>
      <c r="L703" s="32">
        <f>IF(C703="","",IFERROR(INDEX(Setup!$I$10:$I$49,MATCH(C703,Setup!$G$10:$G$49,0)),""))</f>
        <v/>
      </c>
    </row>
    <row r="704">
      <c r="A704" s="30" t="n"/>
      <c r="E704" s="31" t="n"/>
      <c r="I704" s="32">
        <f>IF(C704="","",IFERROR(INDEX(Setup!$H$10:$H$49,MATCH(C704,Setup!$G$10:$G$49,0)),"Check category"))</f>
        <v/>
      </c>
      <c r="J704" s="32">
        <f>IF(A704="","",YEAR(A704))</f>
        <v/>
      </c>
      <c r="K704" s="32">
        <f>IF(A704="","",MONTH(A704))</f>
        <v/>
      </c>
      <c r="L704" s="32">
        <f>IF(C704="","",IFERROR(INDEX(Setup!$I$10:$I$49,MATCH(C704,Setup!$G$10:$G$49,0)),""))</f>
        <v/>
      </c>
    </row>
    <row r="705">
      <c r="A705" s="30" t="n"/>
      <c r="E705" s="31" t="n"/>
      <c r="I705" s="32">
        <f>IF(C705="","",IFERROR(INDEX(Setup!$H$10:$H$49,MATCH(C705,Setup!$G$10:$G$49,0)),"Check category"))</f>
        <v/>
      </c>
      <c r="J705" s="32">
        <f>IF(A705="","",YEAR(A705))</f>
        <v/>
      </c>
      <c r="K705" s="32">
        <f>IF(A705="","",MONTH(A705))</f>
        <v/>
      </c>
      <c r="L705" s="32">
        <f>IF(C705="","",IFERROR(INDEX(Setup!$I$10:$I$49,MATCH(C705,Setup!$G$10:$G$49,0)),""))</f>
        <v/>
      </c>
    </row>
    <row r="706">
      <c r="A706" s="30" t="n"/>
      <c r="E706" s="31" t="n"/>
      <c r="I706" s="32">
        <f>IF(C706="","",IFERROR(INDEX(Setup!$H$10:$H$49,MATCH(C706,Setup!$G$10:$G$49,0)),"Check category"))</f>
        <v/>
      </c>
      <c r="J706" s="32">
        <f>IF(A706="","",YEAR(A706))</f>
        <v/>
      </c>
      <c r="K706" s="32">
        <f>IF(A706="","",MONTH(A706))</f>
        <v/>
      </c>
      <c r="L706" s="32">
        <f>IF(C706="","",IFERROR(INDEX(Setup!$I$10:$I$49,MATCH(C706,Setup!$G$10:$G$49,0)),""))</f>
        <v/>
      </c>
    </row>
    <row r="707">
      <c r="A707" s="30" t="n"/>
      <c r="E707" s="31" t="n"/>
      <c r="I707" s="32">
        <f>IF(C707="","",IFERROR(INDEX(Setup!$H$10:$H$49,MATCH(C707,Setup!$G$10:$G$49,0)),"Check category"))</f>
        <v/>
      </c>
      <c r="J707" s="32">
        <f>IF(A707="","",YEAR(A707))</f>
        <v/>
      </c>
      <c r="K707" s="32">
        <f>IF(A707="","",MONTH(A707))</f>
        <v/>
      </c>
      <c r="L707" s="32">
        <f>IF(C707="","",IFERROR(INDEX(Setup!$I$10:$I$49,MATCH(C707,Setup!$G$10:$G$49,0)),""))</f>
        <v/>
      </c>
    </row>
    <row r="708">
      <c r="A708" s="30" t="n"/>
      <c r="E708" s="31" t="n"/>
      <c r="I708" s="32">
        <f>IF(C708="","",IFERROR(INDEX(Setup!$H$10:$H$49,MATCH(C708,Setup!$G$10:$G$49,0)),"Check category"))</f>
        <v/>
      </c>
      <c r="J708" s="32">
        <f>IF(A708="","",YEAR(A708))</f>
        <v/>
      </c>
      <c r="K708" s="32">
        <f>IF(A708="","",MONTH(A708))</f>
        <v/>
      </c>
      <c r="L708" s="32">
        <f>IF(C708="","",IFERROR(INDEX(Setup!$I$10:$I$49,MATCH(C708,Setup!$G$10:$G$49,0)),""))</f>
        <v/>
      </c>
    </row>
    <row r="709">
      <c r="A709" s="30" t="n"/>
      <c r="E709" s="31" t="n"/>
      <c r="I709" s="32">
        <f>IF(C709="","",IFERROR(INDEX(Setup!$H$10:$H$49,MATCH(C709,Setup!$G$10:$G$49,0)),"Check category"))</f>
        <v/>
      </c>
      <c r="J709" s="32">
        <f>IF(A709="","",YEAR(A709))</f>
        <v/>
      </c>
      <c r="K709" s="32">
        <f>IF(A709="","",MONTH(A709))</f>
        <v/>
      </c>
      <c r="L709" s="32">
        <f>IF(C709="","",IFERROR(INDEX(Setup!$I$10:$I$49,MATCH(C709,Setup!$G$10:$G$49,0)),""))</f>
        <v/>
      </c>
    </row>
    <row r="710">
      <c r="A710" s="30" t="n"/>
      <c r="E710" s="31" t="n"/>
      <c r="I710" s="32">
        <f>IF(C710="","",IFERROR(INDEX(Setup!$H$10:$H$49,MATCH(C710,Setup!$G$10:$G$49,0)),"Check category"))</f>
        <v/>
      </c>
      <c r="J710" s="32">
        <f>IF(A710="","",YEAR(A710))</f>
        <v/>
      </c>
      <c r="K710" s="32">
        <f>IF(A710="","",MONTH(A710))</f>
        <v/>
      </c>
      <c r="L710" s="32">
        <f>IF(C710="","",IFERROR(INDEX(Setup!$I$10:$I$49,MATCH(C710,Setup!$G$10:$G$49,0)),""))</f>
        <v/>
      </c>
    </row>
    <row r="711">
      <c r="A711" s="30" t="n"/>
      <c r="E711" s="31" t="n"/>
      <c r="I711" s="32">
        <f>IF(C711="","",IFERROR(INDEX(Setup!$H$10:$H$49,MATCH(C711,Setup!$G$10:$G$49,0)),"Check category"))</f>
        <v/>
      </c>
      <c r="J711" s="32">
        <f>IF(A711="","",YEAR(A711))</f>
        <v/>
      </c>
      <c r="K711" s="32">
        <f>IF(A711="","",MONTH(A711))</f>
        <v/>
      </c>
      <c r="L711" s="32">
        <f>IF(C711="","",IFERROR(INDEX(Setup!$I$10:$I$49,MATCH(C711,Setup!$G$10:$G$49,0)),""))</f>
        <v/>
      </c>
    </row>
    <row r="712">
      <c r="A712" s="30" t="n"/>
      <c r="E712" s="31" t="n"/>
      <c r="I712" s="32">
        <f>IF(C712="","",IFERROR(INDEX(Setup!$H$10:$H$49,MATCH(C712,Setup!$G$10:$G$49,0)),"Check category"))</f>
        <v/>
      </c>
      <c r="J712" s="32">
        <f>IF(A712="","",YEAR(A712))</f>
        <v/>
      </c>
      <c r="K712" s="32">
        <f>IF(A712="","",MONTH(A712))</f>
        <v/>
      </c>
      <c r="L712" s="32">
        <f>IF(C712="","",IFERROR(INDEX(Setup!$I$10:$I$49,MATCH(C712,Setup!$G$10:$G$49,0)),""))</f>
        <v/>
      </c>
    </row>
    <row r="713">
      <c r="A713" s="30" t="n"/>
      <c r="E713" s="31" t="n"/>
      <c r="I713" s="32">
        <f>IF(C713="","",IFERROR(INDEX(Setup!$H$10:$H$49,MATCH(C713,Setup!$G$10:$G$49,0)),"Check category"))</f>
        <v/>
      </c>
      <c r="J713" s="32">
        <f>IF(A713="","",YEAR(A713))</f>
        <v/>
      </c>
      <c r="K713" s="32">
        <f>IF(A713="","",MONTH(A713))</f>
        <v/>
      </c>
      <c r="L713" s="32">
        <f>IF(C713="","",IFERROR(INDEX(Setup!$I$10:$I$49,MATCH(C713,Setup!$G$10:$G$49,0)),""))</f>
        <v/>
      </c>
    </row>
    <row r="714">
      <c r="A714" s="30" t="n"/>
      <c r="E714" s="31" t="n"/>
      <c r="I714" s="32">
        <f>IF(C714="","",IFERROR(INDEX(Setup!$H$10:$H$49,MATCH(C714,Setup!$G$10:$G$49,0)),"Check category"))</f>
        <v/>
      </c>
      <c r="J714" s="32">
        <f>IF(A714="","",YEAR(A714))</f>
        <v/>
      </c>
      <c r="K714" s="32">
        <f>IF(A714="","",MONTH(A714))</f>
        <v/>
      </c>
      <c r="L714" s="32">
        <f>IF(C714="","",IFERROR(INDEX(Setup!$I$10:$I$49,MATCH(C714,Setup!$G$10:$G$49,0)),""))</f>
        <v/>
      </c>
    </row>
    <row r="715">
      <c r="A715" s="30" t="n"/>
      <c r="E715" s="31" t="n"/>
      <c r="I715" s="32">
        <f>IF(C715="","",IFERROR(INDEX(Setup!$H$10:$H$49,MATCH(C715,Setup!$G$10:$G$49,0)),"Check category"))</f>
        <v/>
      </c>
      <c r="J715" s="32">
        <f>IF(A715="","",YEAR(A715))</f>
        <v/>
      </c>
      <c r="K715" s="32">
        <f>IF(A715="","",MONTH(A715))</f>
        <v/>
      </c>
      <c r="L715" s="32">
        <f>IF(C715="","",IFERROR(INDEX(Setup!$I$10:$I$49,MATCH(C715,Setup!$G$10:$G$49,0)),""))</f>
        <v/>
      </c>
    </row>
    <row r="716">
      <c r="A716" s="30" t="n"/>
      <c r="E716" s="31" t="n"/>
      <c r="I716" s="32">
        <f>IF(C716="","",IFERROR(INDEX(Setup!$H$10:$H$49,MATCH(C716,Setup!$G$10:$G$49,0)),"Check category"))</f>
        <v/>
      </c>
      <c r="J716" s="32">
        <f>IF(A716="","",YEAR(A716))</f>
        <v/>
      </c>
      <c r="K716" s="32">
        <f>IF(A716="","",MONTH(A716))</f>
        <v/>
      </c>
      <c r="L716" s="32">
        <f>IF(C716="","",IFERROR(INDEX(Setup!$I$10:$I$49,MATCH(C716,Setup!$G$10:$G$49,0)),""))</f>
        <v/>
      </c>
    </row>
    <row r="717">
      <c r="A717" s="30" t="n"/>
      <c r="E717" s="31" t="n"/>
      <c r="I717" s="32">
        <f>IF(C717="","",IFERROR(INDEX(Setup!$H$10:$H$49,MATCH(C717,Setup!$G$10:$G$49,0)),"Check category"))</f>
        <v/>
      </c>
      <c r="J717" s="32">
        <f>IF(A717="","",YEAR(A717))</f>
        <v/>
      </c>
      <c r="K717" s="32">
        <f>IF(A717="","",MONTH(A717))</f>
        <v/>
      </c>
      <c r="L717" s="32">
        <f>IF(C717="","",IFERROR(INDEX(Setup!$I$10:$I$49,MATCH(C717,Setup!$G$10:$G$49,0)),""))</f>
        <v/>
      </c>
    </row>
    <row r="718">
      <c r="A718" s="30" t="n"/>
      <c r="E718" s="31" t="n"/>
      <c r="I718" s="32">
        <f>IF(C718="","",IFERROR(INDEX(Setup!$H$10:$H$49,MATCH(C718,Setup!$G$10:$G$49,0)),"Check category"))</f>
        <v/>
      </c>
      <c r="J718" s="32">
        <f>IF(A718="","",YEAR(A718))</f>
        <v/>
      </c>
      <c r="K718" s="32">
        <f>IF(A718="","",MONTH(A718))</f>
        <v/>
      </c>
      <c r="L718" s="32">
        <f>IF(C718="","",IFERROR(INDEX(Setup!$I$10:$I$49,MATCH(C718,Setup!$G$10:$G$49,0)),""))</f>
        <v/>
      </c>
    </row>
    <row r="719">
      <c r="A719" s="30" t="n"/>
      <c r="E719" s="31" t="n"/>
      <c r="I719" s="32">
        <f>IF(C719="","",IFERROR(INDEX(Setup!$H$10:$H$49,MATCH(C719,Setup!$G$10:$G$49,0)),"Check category"))</f>
        <v/>
      </c>
      <c r="J719" s="32">
        <f>IF(A719="","",YEAR(A719))</f>
        <v/>
      </c>
      <c r="K719" s="32">
        <f>IF(A719="","",MONTH(A719))</f>
        <v/>
      </c>
      <c r="L719" s="32">
        <f>IF(C719="","",IFERROR(INDEX(Setup!$I$10:$I$49,MATCH(C719,Setup!$G$10:$G$49,0)),""))</f>
        <v/>
      </c>
    </row>
    <row r="720">
      <c r="A720" s="30" t="n"/>
      <c r="E720" s="31" t="n"/>
      <c r="I720" s="32">
        <f>IF(C720="","",IFERROR(INDEX(Setup!$H$10:$H$49,MATCH(C720,Setup!$G$10:$G$49,0)),"Check category"))</f>
        <v/>
      </c>
      <c r="J720" s="32">
        <f>IF(A720="","",YEAR(A720))</f>
        <v/>
      </c>
      <c r="K720" s="32">
        <f>IF(A720="","",MONTH(A720))</f>
        <v/>
      </c>
      <c r="L720" s="32">
        <f>IF(C720="","",IFERROR(INDEX(Setup!$I$10:$I$49,MATCH(C720,Setup!$G$10:$G$49,0)),""))</f>
        <v/>
      </c>
    </row>
    <row r="721">
      <c r="A721" s="30" t="n"/>
      <c r="E721" s="31" t="n"/>
      <c r="I721" s="32">
        <f>IF(C721="","",IFERROR(INDEX(Setup!$H$10:$H$49,MATCH(C721,Setup!$G$10:$G$49,0)),"Check category"))</f>
        <v/>
      </c>
      <c r="J721" s="32">
        <f>IF(A721="","",YEAR(A721))</f>
        <v/>
      </c>
      <c r="K721" s="32">
        <f>IF(A721="","",MONTH(A721))</f>
        <v/>
      </c>
      <c r="L721" s="32">
        <f>IF(C721="","",IFERROR(INDEX(Setup!$I$10:$I$49,MATCH(C721,Setup!$G$10:$G$49,0)),""))</f>
        <v/>
      </c>
    </row>
    <row r="722">
      <c r="A722" s="30" t="n"/>
      <c r="E722" s="31" t="n"/>
      <c r="I722" s="32">
        <f>IF(C722="","",IFERROR(INDEX(Setup!$H$10:$H$49,MATCH(C722,Setup!$G$10:$G$49,0)),"Check category"))</f>
        <v/>
      </c>
      <c r="J722" s="32">
        <f>IF(A722="","",YEAR(A722))</f>
        <v/>
      </c>
      <c r="K722" s="32">
        <f>IF(A722="","",MONTH(A722))</f>
        <v/>
      </c>
      <c r="L722" s="32">
        <f>IF(C722="","",IFERROR(INDEX(Setup!$I$10:$I$49,MATCH(C722,Setup!$G$10:$G$49,0)),""))</f>
        <v/>
      </c>
    </row>
    <row r="723">
      <c r="A723" s="30" t="n"/>
      <c r="E723" s="31" t="n"/>
      <c r="I723" s="32">
        <f>IF(C723="","",IFERROR(INDEX(Setup!$H$10:$H$49,MATCH(C723,Setup!$G$10:$G$49,0)),"Check category"))</f>
        <v/>
      </c>
      <c r="J723" s="32">
        <f>IF(A723="","",YEAR(A723))</f>
        <v/>
      </c>
      <c r="K723" s="32">
        <f>IF(A723="","",MONTH(A723))</f>
        <v/>
      </c>
      <c r="L723" s="32">
        <f>IF(C723="","",IFERROR(INDEX(Setup!$I$10:$I$49,MATCH(C723,Setup!$G$10:$G$49,0)),""))</f>
        <v/>
      </c>
    </row>
    <row r="724">
      <c r="A724" s="30" t="n"/>
      <c r="E724" s="31" t="n"/>
      <c r="I724" s="32">
        <f>IF(C724="","",IFERROR(INDEX(Setup!$H$10:$H$49,MATCH(C724,Setup!$G$10:$G$49,0)),"Check category"))</f>
        <v/>
      </c>
      <c r="J724" s="32">
        <f>IF(A724="","",YEAR(A724))</f>
        <v/>
      </c>
      <c r="K724" s="32">
        <f>IF(A724="","",MONTH(A724))</f>
        <v/>
      </c>
      <c r="L724" s="32">
        <f>IF(C724="","",IFERROR(INDEX(Setup!$I$10:$I$49,MATCH(C724,Setup!$G$10:$G$49,0)),""))</f>
        <v/>
      </c>
    </row>
    <row r="725">
      <c r="A725" s="30" t="n"/>
      <c r="E725" s="31" t="n"/>
      <c r="I725" s="32">
        <f>IF(C725="","",IFERROR(INDEX(Setup!$H$10:$H$49,MATCH(C725,Setup!$G$10:$G$49,0)),"Check category"))</f>
        <v/>
      </c>
      <c r="J725" s="32">
        <f>IF(A725="","",YEAR(A725))</f>
        <v/>
      </c>
      <c r="K725" s="32">
        <f>IF(A725="","",MONTH(A725))</f>
        <v/>
      </c>
      <c r="L725" s="32">
        <f>IF(C725="","",IFERROR(INDEX(Setup!$I$10:$I$49,MATCH(C725,Setup!$G$10:$G$49,0)),""))</f>
        <v/>
      </c>
    </row>
    <row r="726">
      <c r="A726" s="30" t="n"/>
      <c r="E726" s="31" t="n"/>
      <c r="I726" s="32">
        <f>IF(C726="","",IFERROR(INDEX(Setup!$H$10:$H$49,MATCH(C726,Setup!$G$10:$G$49,0)),"Check category"))</f>
        <v/>
      </c>
      <c r="J726" s="32">
        <f>IF(A726="","",YEAR(A726))</f>
        <v/>
      </c>
      <c r="K726" s="32">
        <f>IF(A726="","",MONTH(A726))</f>
        <v/>
      </c>
      <c r="L726" s="32">
        <f>IF(C726="","",IFERROR(INDEX(Setup!$I$10:$I$49,MATCH(C726,Setup!$G$10:$G$49,0)),""))</f>
        <v/>
      </c>
    </row>
    <row r="727">
      <c r="A727" s="30" t="n"/>
      <c r="E727" s="31" t="n"/>
      <c r="I727" s="32">
        <f>IF(C727="","",IFERROR(INDEX(Setup!$H$10:$H$49,MATCH(C727,Setup!$G$10:$G$49,0)),"Check category"))</f>
        <v/>
      </c>
      <c r="J727" s="32">
        <f>IF(A727="","",YEAR(A727))</f>
        <v/>
      </c>
      <c r="K727" s="32">
        <f>IF(A727="","",MONTH(A727))</f>
        <v/>
      </c>
      <c r="L727" s="32">
        <f>IF(C727="","",IFERROR(INDEX(Setup!$I$10:$I$49,MATCH(C727,Setup!$G$10:$G$49,0)),""))</f>
        <v/>
      </c>
    </row>
    <row r="728">
      <c r="A728" s="30" t="n"/>
      <c r="E728" s="31" t="n"/>
      <c r="I728" s="32">
        <f>IF(C728="","",IFERROR(INDEX(Setup!$H$10:$H$49,MATCH(C728,Setup!$G$10:$G$49,0)),"Check category"))</f>
        <v/>
      </c>
      <c r="J728" s="32">
        <f>IF(A728="","",YEAR(A728))</f>
        <v/>
      </c>
      <c r="K728" s="32">
        <f>IF(A728="","",MONTH(A728))</f>
        <v/>
      </c>
      <c r="L728" s="32">
        <f>IF(C728="","",IFERROR(INDEX(Setup!$I$10:$I$49,MATCH(C728,Setup!$G$10:$G$49,0)),""))</f>
        <v/>
      </c>
    </row>
    <row r="729">
      <c r="A729" s="30" t="n"/>
      <c r="E729" s="31" t="n"/>
      <c r="I729" s="32">
        <f>IF(C729="","",IFERROR(INDEX(Setup!$H$10:$H$49,MATCH(C729,Setup!$G$10:$G$49,0)),"Check category"))</f>
        <v/>
      </c>
      <c r="J729" s="32">
        <f>IF(A729="","",YEAR(A729))</f>
        <v/>
      </c>
      <c r="K729" s="32">
        <f>IF(A729="","",MONTH(A729))</f>
        <v/>
      </c>
      <c r="L729" s="32">
        <f>IF(C729="","",IFERROR(INDEX(Setup!$I$10:$I$49,MATCH(C729,Setup!$G$10:$G$49,0)),""))</f>
        <v/>
      </c>
    </row>
    <row r="730">
      <c r="A730" s="30" t="n"/>
      <c r="E730" s="31" t="n"/>
      <c r="I730" s="32">
        <f>IF(C730="","",IFERROR(INDEX(Setup!$H$10:$H$49,MATCH(C730,Setup!$G$10:$G$49,0)),"Check category"))</f>
        <v/>
      </c>
      <c r="J730" s="32">
        <f>IF(A730="","",YEAR(A730))</f>
        <v/>
      </c>
      <c r="K730" s="32">
        <f>IF(A730="","",MONTH(A730))</f>
        <v/>
      </c>
      <c r="L730" s="32">
        <f>IF(C730="","",IFERROR(INDEX(Setup!$I$10:$I$49,MATCH(C730,Setup!$G$10:$G$49,0)),""))</f>
        <v/>
      </c>
    </row>
    <row r="731">
      <c r="A731" s="30" t="n"/>
      <c r="E731" s="31" t="n"/>
      <c r="I731" s="32">
        <f>IF(C731="","",IFERROR(INDEX(Setup!$H$10:$H$49,MATCH(C731,Setup!$G$10:$G$49,0)),"Check category"))</f>
        <v/>
      </c>
      <c r="J731" s="32">
        <f>IF(A731="","",YEAR(A731))</f>
        <v/>
      </c>
      <c r="K731" s="32">
        <f>IF(A731="","",MONTH(A731))</f>
        <v/>
      </c>
      <c r="L731" s="32">
        <f>IF(C731="","",IFERROR(INDEX(Setup!$I$10:$I$49,MATCH(C731,Setup!$G$10:$G$49,0)),""))</f>
        <v/>
      </c>
    </row>
    <row r="732">
      <c r="A732" s="30" t="n"/>
      <c r="E732" s="31" t="n"/>
      <c r="I732" s="32">
        <f>IF(C732="","",IFERROR(INDEX(Setup!$H$10:$H$49,MATCH(C732,Setup!$G$10:$G$49,0)),"Check category"))</f>
        <v/>
      </c>
      <c r="J732" s="32">
        <f>IF(A732="","",YEAR(A732))</f>
        <v/>
      </c>
      <c r="K732" s="32">
        <f>IF(A732="","",MONTH(A732))</f>
        <v/>
      </c>
      <c r="L732" s="32">
        <f>IF(C732="","",IFERROR(INDEX(Setup!$I$10:$I$49,MATCH(C732,Setup!$G$10:$G$49,0)),""))</f>
        <v/>
      </c>
    </row>
    <row r="733">
      <c r="A733" s="30" t="n"/>
      <c r="E733" s="31" t="n"/>
      <c r="I733" s="32">
        <f>IF(C733="","",IFERROR(INDEX(Setup!$H$10:$H$49,MATCH(C733,Setup!$G$10:$G$49,0)),"Check category"))</f>
        <v/>
      </c>
      <c r="J733" s="32">
        <f>IF(A733="","",YEAR(A733))</f>
        <v/>
      </c>
      <c r="K733" s="32">
        <f>IF(A733="","",MONTH(A733))</f>
        <v/>
      </c>
      <c r="L733" s="32">
        <f>IF(C733="","",IFERROR(INDEX(Setup!$I$10:$I$49,MATCH(C733,Setup!$G$10:$G$49,0)),""))</f>
        <v/>
      </c>
    </row>
    <row r="734">
      <c r="A734" s="30" t="n"/>
      <c r="E734" s="31" t="n"/>
      <c r="I734" s="32">
        <f>IF(C734="","",IFERROR(INDEX(Setup!$H$10:$H$49,MATCH(C734,Setup!$G$10:$G$49,0)),"Check category"))</f>
        <v/>
      </c>
      <c r="J734" s="32">
        <f>IF(A734="","",YEAR(A734))</f>
        <v/>
      </c>
      <c r="K734" s="32">
        <f>IF(A734="","",MONTH(A734))</f>
        <v/>
      </c>
      <c r="L734" s="32">
        <f>IF(C734="","",IFERROR(INDEX(Setup!$I$10:$I$49,MATCH(C734,Setup!$G$10:$G$49,0)),""))</f>
        <v/>
      </c>
    </row>
    <row r="735">
      <c r="A735" s="30" t="n"/>
      <c r="E735" s="31" t="n"/>
      <c r="I735" s="32">
        <f>IF(C735="","",IFERROR(INDEX(Setup!$H$10:$H$49,MATCH(C735,Setup!$G$10:$G$49,0)),"Check category"))</f>
        <v/>
      </c>
      <c r="J735" s="32">
        <f>IF(A735="","",YEAR(A735))</f>
        <v/>
      </c>
      <c r="K735" s="32">
        <f>IF(A735="","",MONTH(A735))</f>
        <v/>
      </c>
      <c r="L735" s="32">
        <f>IF(C735="","",IFERROR(INDEX(Setup!$I$10:$I$49,MATCH(C735,Setup!$G$10:$G$49,0)),""))</f>
        <v/>
      </c>
    </row>
    <row r="736">
      <c r="A736" s="30" t="n"/>
      <c r="E736" s="31" t="n"/>
      <c r="I736" s="32">
        <f>IF(C736="","",IFERROR(INDEX(Setup!$H$10:$H$49,MATCH(C736,Setup!$G$10:$G$49,0)),"Check category"))</f>
        <v/>
      </c>
      <c r="J736" s="32">
        <f>IF(A736="","",YEAR(A736))</f>
        <v/>
      </c>
      <c r="K736" s="32">
        <f>IF(A736="","",MONTH(A736))</f>
        <v/>
      </c>
      <c r="L736" s="32">
        <f>IF(C736="","",IFERROR(INDEX(Setup!$I$10:$I$49,MATCH(C736,Setup!$G$10:$G$49,0)),""))</f>
        <v/>
      </c>
    </row>
    <row r="737">
      <c r="A737" s="30" t="n"/>
      <c r="E737" s="31" t="n"/>
      <c r="I737" s="32">
        <f>IF(C737="","",IFERROR(INDEX(Setup!$H$10:$H$49,MATCH(C737,Setup!$G$10:$G$49,0)),"Check category"))</f>
        <v/>
      </c>
      <c r="J737" s="32">
        <f>IF(A737="","",YEAR(A737))</f>
        <v/>
      </c>
      <c r="K737" s="32">
        <f>IF(A737="","",MONTH(A737))</f>
        <v/>
      </c>
      <c r="L737" s="32">
        <f>IF(C737="","",IFERROR(INDEX(Setup!$I$10:$I$49,MATCH(C737,Setup!$G$10:$G$49,0)),""))</f>
        <v/>
      </c>
    </row>
    <row r="738">
      <c r="A738" s="30" t="n"/>
      <c r="E738" s="31" t="n"/>
      <c r="I738" s="32">
        <f>IF(C738="","",IFERROR(INDEX(Setup!$H$10:$H$49,MATCH(C738,Setup!$G$10:$G$49,0)),"Check category"))</f>
        <v/>
      </c>
      <c r="J738" s="32">
        <f>IF(A738="","",YEAR(A738))</f>
        <v/>
      </c>
      <c r="K738" s="32">
        <f>IF(A738="","",MONTH(A738))</f>
        <v/>
      </c>
      <c r="L738" s="32">
        <f>IF(C738="","",IFERROR(INDEX(Setup!$I$10:$I$49,MATCH(C738,Setup!$G$10:$G$49,0)),""))</f>
        <v/>
      </c>
    </row>
    <row r="739">
      <c r="A739" s="30" t="n"/>
      <c r="E739" s="31" t="n"/>
      <c r="I739" s="32">
        <f>IF(C739="","",IFERROR(INDEX(Setup!$H$10:$H$49,MATCH(C739,Setup!$G$10:$G$49,0)),"Check category"))</f>
        <v/>
      </c>
      <c r="J739" s="32">
        <f>IF(A739="","",YEAR(A739))</f>
        <v/>
      </c>
      <c r="K739" s="32">
        <f>IF(A739="","",MONTH(A739))</f>
        <v/>
      </c>
      <c r="L739" s="32">
        <f>IF(C739="","",IFERROR(INDEX(Setup!$I$10:$I$49,MATCH(C739,Setup!$G$10:$G$49,0)),""))</f>
        <v/>
      </c>
    </row>
    <row r="740">
      <c r="A740" s="30" t="n"/>
      <c r="E740" s="31" t="n"/>
      <c r="I740" s="32">
        <f>IF(C740="","",IFERROR(INDEX(Setup!$H$10:$H$49,MATCH(C740,Setup!$G$10:$G$49,0)),"Check category"))</f>
        <v/>
      </c>
      <c r="J740" s="32">
        <f>IF(A740="","",YEAR(A740))</f>
        <v/>
      </c>
      <c r="K740" s="32">
        <f>IF(A740="","",MONTH(A740))</f>
        <v/>
      </c>
      <c r="L740" s="32">
        <f>IF(C740="","",IFERROR(INDEX(Setup!$I$10:$I$49,MATCH(C740,Setup!$G$10:$G$49,0)),""))</f>
        <v/>
      </c>
    </row>
    <row r="741">
      <c r="A741" s="30" t="n"/>
      <c r="E741" s="31" t="n"/>
      <c r="I741" s="32">
        <f>IF(C741="","",IFERROR(INDEX(Setup!$H$10:$H$49,MATCH(C741,Setup!$G$10:$G$49,0)),"Check category"))</f>
        <v/>
      </c>
      <c r="J741" s="32">
        <f>IF(A741="","",YEAR(A741))</f>
        <v/>
      </c>
      <c r="K741" s="32">
        <f>IF(A741="","",MONTH(A741))</f>
        <v/>
      </c>
      <c r="L741" s="32">
        <f>IF(C741="","",IFERROR(INDEX(Setup!$I$10:$I$49,MATCH(C741,Setup!$G$10:$G$49,0)),""))</f>
        <v/>
      </c>
    </row>
    <row r="742">
      <c r="A742" s="30" t="n"/>
      <c r="E742" s="31" t="n"/>
      <c r="I742" s="32">
        <f>IF(C742="","",IFERROR(INDEX(Setup!$H$10:$H$49,MATCH(C742,Setup!$G$10:$G$49,0)),"Check category"))</f>
        <v/>
      </c>
      <c r="J742" s="32">
        <f>IF(A742="","",YEAR(A742))</f>
        <v/>
      </c>
      <c r="K742" s="32">
        <f>IF(A742="","",MONTH(A742))</f>
        <v/>
      </c>
      <c r="L742" s="32">
        <f>IF(C742="","",IFERROR(INDEX(Setup!$I$10:$I$49,MATCH(C742,Setup!$G$10:$G$49,0)),""))</f>
        <v/>
      </c>
    </row>
    <row r="743">
      <c r="A743" s="30" t="n"/>
      <c r="E743" s="31" t="n"/>
      <c r="I743" s="32">
        <f>IF(C743="","",IFERROR(INDEX(Setup!$H$10:$H$49,MATCH(C743,Setup!$G$10:$G$49,0)),"Check category"))</f>
        <v/>
      </c>
      <c r="J743" s="32">
        <f>IF(A743="","",YEAR(A743))</f>
        <v/>
      </c>
      <c r="K743" s="32">
        <f>IF(A743="","",MONTH(A743))</f>
        <v/>
      </c>
      <c r="L743" s="32">
        <f>IF(C743="","",IFERROR(INDEX(Setup!$I$10:$I$49,MATCH(C743,Setup!$G$10:$G$49,0)),""))</f>
        <v/>
      </c>
    </row>
    <row r="744">
      <c r="A744" s="30" t="n"/>
      <c r="E744" s="31" t="n"/>
      <c r="I744" s="32">
        <f>IF(C744="","",IFERROR(INDEX(Setup!$H$10:$H$49,MATCH(C744,Setup!$G$10:$G$49,0)),"Check category"))</f>
        <v/>
      </c>
      <c r="J744" s="32">
        <f>IF(A744="","",YEAR(A744))</f>
        <v/>
      </c>
      <c r="K744" s="32">
        <f>IF(A744="","",MONTH(A744))</f>
        <v/>
      </c>
      <c r="L744" s="32">
        <f>IF(C744="","",IFERROR(INDEX(Setup!$I$10:$I$49,MATCH(C744,Setup!$G$10:$G$49,0)),""))</f>
        <v/>
      </c>
    </row>
    <row r="745">
      <c r="A745" s="30" t="n"/>
      <c r="E745" s="31" t="n"/>
      <c r="I745" s="32">
        <f>IF(C745="","",IFERROR(INDEX(Setup!$H$10:$H$49,MATCH(C745,Setup!$G$10:$G$49,0)),"Check category"))</f>
        <v/>
      </c>
      <c r="J745" s="32">
        <f>IF(A745="","",YEAR(A745))</f>
        <v/>
      </c>
      <c r="K745" s="32">
        <f>IF(A745="","",MONTH(A745))</f>
        <v/>
      </c>
      <c r="L745" s="32">
        <f>IF(C745="","",IFERROR(INDEX(Setup!$I$10:$I$49,MATCH(C745,Setup!$G$10:$G$49,0)),""))</f>
        <v/>
      </c>
    </row>
    <row r="746">
      <c r="A746" s="30" t="n"/>
      <c r="E746" s="31" t="n"/>
      <c r="I746" s="32">
        <f>IF(C746="","",IFERROR(INDEX(Setup!$H$10:$H$49,MATCH(C746,Setup!$G$10:$G$49,0)),"Check category"))</f>
        <v/>
      </c>
      <c r="J746" s="32">
        <f>IF(A746="","",YEAR(A746))</f>
        <v/>
      </c>
      <c r="K746" s="32">
        <f>IF(A746="","",MONTH(A746))</f>
        <v/>
      </c>
      <c r="L746" s="32">
        <f>IF(C746="","",IFERROR(INDEX(Setup!$I$10:$I$49,MATCH(C746,Setup!$G$10:$G$49,0)),""))</f>
        <v/>
      </c>
    </row>
    <row r="747">
      <c r="A747" s="30" t="n"/>
      <c r="E747" s="31" t="n"/>
      <c r="I747" s="32">
        <f>IF(C747="","",IFERROR(INDEX(Setup!$H$10:$H$49,MATCH(C747,Setup!$G$10:$G$49,0)),"Check category"))</f>
        <v/>
      </c>
      <c r="J747" s="32">
        <f>IF(A747="","",YEAR(A747))</f>
        <v/>
      </c>
      <c r="K747" s="32">
        <f>IF(A747="","",MONTH(A747))</f>
        <v/>
      </c>
      <c r="L747" s="32">
        <f>IF(C747="","",IFERROR(INDEX(Setup!$I$10:$I$49,MATCH(C747,Setup!$G$10:$G$49,0)),""))</f>
        <v/>
      </c>
    </row>
    <row r="748">
      <c r="A748" s="30" t="n"/>
      <c r="E748" s="31" t="n"/>
      <c r="I748" s="32">
        <f>IF(C748="","",IFERROR(INDEX(Setup!$H$10:$H$49,MATCH(C748,Setup!$G$10:$G$49,0)),"Check category"))</f>
        <v/>
      </c>
      <c r="J748" s="32">
        <f>IF(A748="","",YEAR(A748))</f>
        <v/>
      </c>
      <c r="K748" s="32">
        <f>IF(A748="","",MONTH(A748))</f>
        <v/>
      </c>
      <c r="L748" s="32">
        <f>IF(C748="","",IFERROR(INDEX(Setup!$I$10:$I$49,MATCH(C748,Setup!$G$10:$G$49,0)),""))</f>
        <v/>
      </c>
    </row>
    <row r="749">
      <c r="A749" s="30" t="n"/>
      <c r="E749" s="31" t="n"/>
      <c r="I749" s="32">
        <f>IF(C749="","",IFERROR(INDEX(Setup!$H$10:$H$49,MATCH(C749,Setup!$G$10:$G$49,0)),"Check category"))</f>
        <v/>
      </c>
      <c r="J749" s="32">
        <f>IF(A749="","",YEAR(A749))</f>
        <v/>
      </c>
      <c r="K749" s="32">
        <f>IF(A749="","",MONTH(A749))</f>
        <v/>
      </c>
      <c r="L749" s="32">
        <f>IF(C749="","",IFERROR(INDEX(Setup!$I$10:$I$49,MATCH(C749,Setup!$G$10:$G$49,0)),""))</f>
        <v/>
      </c>
    </row>
    <row r="750">
      <c r="A750" s="30" t="n"/>
      <c r="E750" s="31" t="n"/>
      <c r="I750" s="32">
        <f>IF(C750="","",IFERROR(INDEX(Setup!$H$10:$H$49,MATCH(C750,Setup!$G$10:$G$49,0)),"Check category"))</f>
        <v/>
      </c>
      <c r="J750" s="32">
        <f>IF(A750="","",YEAR(A750))</f>
        <v/>
      </c>
      <c r="K750" s="32">
        <f>IF(A750="","",MONTH(A750))</f>
        <v/>
      </c>
      <c r="L750" s="32">
        <f>IF(C750="","",IFERROR(INDEX(Setup!$I$10:$I$49,MATCH(C750,Setup!$G$10:$G$49,0)),""))</f>
        <v/>
      </c>
    </row>
    <row r="751">
      <c r="A751" s="30" t="n"/>
      <c r="E751" s="31" t="n"/>
      <c r="I751" s="32">
        <f>IF(C751="","",IFERROR(INDEX(Setup!$H$10:$H$49,MATCH(C751,Setup!$G$10:$G$49,0)),"Check category"))</f>
        <v/>
      </c>
      <c r="J751" s="32">
        <f>IF(A751="","",YEAR(A751))</f>
        <v/>
      </c>
      <c r="K751" s="32">
        <f>IF(A751="","",MONTH(A751))</f>
        <v/>
      </c>
      <c r="L751" s="32">
        <f>IF(C751="","",IFERROR(INDEX(Setup!$I$10:$I$49,MATCH(C751,Setup!$G$10:$G$49,0)),""))</f>
        <v/>
      </c>
    </row>
    <row r="752">
      <c r="A752" s="30" t="n"/>
      <c r="E752" s="31" t="n"/>
      <c r="I752" s="32">
        <f>IF(C752="","",IFERROR(INDEX(Setup!$H$10:$H$49,MATCH(C752,Setup!$G$10:$G$49,0)),"Check category"))</f>
        <v/>
      </c>
      <c r="J752" s="32">
        <f>IF(A752="","",YEAR(A752))</f>
        <v/>
      </c>
      <c r="K752" s="32">
        <f>IF(A752="","",MONTH(A752))</f>
        <v/>
      </c>
      <c r="L752" s="32">
        <f>IF(C752="","",IFERROR(INDEX(Setup!$I$10:$I$49,MATCH(C752,Setup!$G$10:$G$49,0)),""))</f>
        <v/>
      </c>
    </row>
    <row r="753">
      <c r="A753" s="30" t="n"/>
      <c r="E753" s="31" t="n"/>
      <c r="I753" s="32">
        <f>IF(C753="","",IFERROR(INDEX(Setup!$H$10:$H$49,MATCH(C753,Setup!$G$10:$G$49,0)),"Check category"))</f>
        <v/>
      </c>
      <c r="J753" s="32">
        <f>IF(A753="","",YEAR(A753))</f>
        <v/>
      </c>
      <c r="K753" s="32">
        <f>IF(A753="","",MONTH(A753))</f>
        <v/>
      </c>
      <c r="L753" s="32">
        <f>IF(C753="","",IFERROR(INDEX(Setup!$I$10:$I$49,MATCH(C753,Setup!$G$10:$G$49,0)),""))</f>
        <v/>
      </c>
    </row>
    <row r="754">
      <c r="A754" s="30" t="n"/>
      <c r="E754" s="31" t="n"/>
      <c r="I754" s="32">
        <f>IF(C754="","",IFERROR(INDEX(Setup!$H$10:$H$49,MATCH(C754,Setup!$G$10:$G$49,0)),"Check category"))</f>
        <v/>
      </c>
      <c r="J754" s="32">
        <f>IF(A754="","",YEAR(A754))</f>
        <v/>
      </c>
      <c r="K754" s="32">
        <f>IF(A754="","",MONTH(A754))</f>
        <v/>
      </c>
      <c r="L754" s="32">
        <f>IF(C754="","",IFERROR(INDEX(Setup!$I$10:$I$49,MATCH(C754,Setup!$G$10:$G$49,0)),""))</f>
        <v/>
      </c>
    </row>
    <row r="755">
      <c r="A755" s="30" t="n"/>
      <c r="E755" s="31" t="n"/>
      <c r="I755" s="32">
        <f>IF(C755="","",IFERROR(INDEX(Setup!$H$10:$H$49,MATCH(C755,Setup!$G$10:$G$49,0)),"Check category"))</f>
        <v/>
      </c>
      <c r="J755" s="32">
        <f>IF(A755="","",YEAR(A755))</f>
        <v/>
      </c>
      <c r="K755" s="32">
        <f>IF(A755="","",MONTH(A755))</f>
        <v/>
      </c>
      <c r="L755" s="32">
        <f>IF(C755="","",IFERROR(INDEX(Setup!$I$10:$I$49,MATCH(C755,Setup!$G$10:$G$49,0)),""))</f>
        <v/>
      </c>
    </row>
    <row r="756">
      <c r="A756" s="30" t="n"/>
      <c r="E756" s="31" t="n"/>
      <c r="I756" s="32">
        <f>IF(C756="","",IFERROR(INDEX(Setup!$H$10:$H$49,MATCH(C756,Setup!$G$10:$G$49,0)),"Check category"))</f>
        <v/>
      </c>
      <c r="J756" s="32">
        <f>IF(A756="","",YEAR(A756))</f>
        <v/>
      </c>
      <c r="K756" s="32">
        <f>IF(A756="","",MONTH(A756))</f>
        <v/>
      </c>
      <c r="L756" s="32">
        <f>IF(C756="","",IFERROR(INDEX(Setup!$I$10:$I$49,MATCH(C756,Setup!$G$10:$G$49,0)),""))</f>
        <v/>
      </c>
    </row>
    <row r="757">
      <c r="A757" s="30" t="n"/>
      <c r="E757" s="31" t="n"/>
      <c r="I757" s="32">
        <f>IF(C757="","",IFERROR(INDEX(Setup!$H$10:$H$49,MATCH(C757,Setup!$G$10:$G$49,0)),"Check category"))</f>
        <v/>
      </c>
      <c r="J757" s="32">
        <f>IF(A757="","",YEAR(A757))</f>
        <v/>
      </c>
      <c r="K757" s="32">
        <f>IF(A757="","",MONTH(A757))</f>
        <v/>
      </c>
      <c r="L757" s="32">
        <f>IF(C757="","",IFERROR(INDEX(Setup!$I$10:$I$49,MATCH(C757,Setup!$G$10:$G$49,0)),""))</f>
        <v/>
      </c>
    </row>
    <row r="758">
      <c r="A758" s="30" t="n"/>
      <c r="E758" s="31" t="n"/>
      <c r="I758" s="32">
        <f>IF(C758="","",IFERROR(INDEX(Setup!$H$10:$H$49,MATCH(C758,Setup!$G$10:$G$49,0)),"Check category"))</f>
        <v/>
      </c>
      <c r="J758" s="32">
        <f>IF(A758="","",YEAR(A758))</f>
        <v/>
      </c>
      <c r="K758" s="32">
        <f>IF(A758="","",MONTH(A758))</f>
        <v/>
      </c>
      <c r="L758" s="32">
        <f>IF(C758="","",IFERROR(INDEX(Setup!$I$10:$I$49,MATCH(C758,Setup!$G$10:$G$49,0)),""))</f>
        <v/>
      </c>
    </row>
    <row r="759">
      <c r="A759" s="30" t="n"/>
      <c r="E759" s="31" t="n"/>
      <c r="I759" s="32">
        <f>IF(C759="","",IFERROR(INDEX(Setup!$H$10:$H$49,MATCH(C759,Setup!$G$10:$G$49,0)),"Check category"))</f>
        <v/>
      </c>
      <c r="J759" s="32">
        <f>IF(A759="","",YEAR(A759))</f>
        <v/>
      </c>
      <c r="K759" s="32">
        <f>IF(A759="","",MONTH(A759))</f>
        <v/>
      </c>
      <c r="L759" s="32">
        <f>IF(C759="","",IFERROR(INDEX(Setup!$I$10:$I$49,MATCH(C759,Setup!$G$10:$G$49,0)),""))</f>
        <v/>
      </c>
    </row>
    <row r="760">
      <c r="A760" s="30" t="n"/>
      <c r="E760" s="31" t="n"/>
      <c r="I760" s="32">
        <f>IF(C760="","",IFERROR(INDEX(Setup!$H$10:$H$49,MATCH(C760,Setup!$G$10:$G$49,0)),"Check category"))</f>
        <v/>
      </c>
      <c r="J760" s="32">
        <f>IF(A760="","",YEAR(A760))</f>
        <v/>
      </c>
      <c r="K760" s="32">
        <f>IF(A760="","",MONTH(A760))</f>
        <v/>
      </c>
      <c r="L760" s="32">
        <f>IF(C760="","",IFERROR(INDEX(Setup!$I$10:$I$49,MATCH(C760,Setup!$G$10:$G$49,0)),""))</f>
        <v/>
      </c>
    </row>
    <row r="761">
      <c r="A761" s="30" t="n"/>
      <c r="E761" s="31" t="n"/>
      <c r="I761" s="32">
        <f>IF(C761="","",IFERROR(INDEX(Setup!$H$10:$H$49,MATCH(C761,Setup!$G$10:$G$49,0)),"Check category"))</f>
        <v/>
      </c>
      <c r="J761" s="32">
        <f>IF(A761="","",YEAR(A761))</f>
        <v/>
      </c>
      <c r="K761" s="32">
        <f>IF(A761="","",MONTH(A761))</f>
        <v/>
      </c>
      <c r="L761" s="32">
        <f>IF(C761="","",IFERROR(INDEX(Setup!$I$10:$I$49,MATCH(C761,Setup!$G$10:$G$49,0)),""))</f>
        <v/>
      </c>
    </row>
    <row r="762">
      <c r="A762" s="30" t="n"/>
      <c r="E762" s="31" t="n"/>
      <c r="I762" s="32">
        <f>IF(C762="","",IFERROR(INDEX(Setup!$H$10:$H$49,MATCH(C762,Setup!$G$10:$G$49,0)),"Check category"))</f>
        <v/>
      </c>
      <c r="J762" s="32">
        <f>IF(A762="","",YEAR(A762))</f>
        <v/>
      </c>
      <c r="K762" s="32">
        <f>IF(A762="","",MONTH(A762))</f>
        <v/>
      </c>
      <c r="L762" s="32">
        <f>IF(C762="","",IFERROR(INDEX(Setup!$I$10:$I$49,MATCH(C762,Setup!$G$10:$G$49,0)),""))</f>
        <v/>
      </c>
    </row>
    <row r="763">
      <c r="A763" s="30" t="n"/>
      <c r="E763" s="31" t="n"/>
      <c r="I763" s="32">
        <f>IF(C763="","",IFERROR(INDEX(Setup!$H$10:$H$49,MATCH(C763,Setup!$G$10:$G$49,0)),"Check category"))</f>
        <v/>
      </c>
      <c r="J763" s="32">
        <f>IF(A763="","",YEAR(A763))</f>
        <v/>
      </c>
      <c r="K763" s="32">
        <f>IF(A763="","",MONTH(A763))</f>
        <v/>
      </c>
      <c r="L763" s="32">
        <f>IF(C763="","",IFERROR(INDEX(Setup!$I$10:$I$49,MATCH(C763,Setup!$G$10:$G$49,0)),""))</f>
        <v/>
      </c>
    </row>
    <row r="764">
      <c r="A764" s="30" t="n"/>
      <c r="E764" s="31" t="n"/>
      <c r="I764" s="32">
        <f>IF(C764="","",IFERROR(INDEX(Setup!$H$10:$H$49,MATCH(C764,Setup!$G$10:$G$49,0)),"Check category"))</f>
        <v/>
      </c>
      <c r="J764" s="32">
        <f>IF(A764="","",YEAR(A764))</f>
        <v/>
      </c>
      <c r="K764" s="32">
        <f>IF(A764="","",MONTH(A764))</f>
        <v/>
      </c>
      <c r="L764" s="32">
        <f>IF(C764="","",IFERROR(INDEX(Setup!$I$10:$I$49,MATCH(C764,Setup!$G$10:$G$49,0)),""))</f>
        <v/>
      </c>
    </row>
    <row r="765">
      <c r="A765" s="30" t="n"/>
      <c r="E765" s="31" t="n"/>
      <c r="I765" s="32">
        <f>IF(C765="","",IFERROR(INDEX(Setup!$H$10:$H$49,MATCH(C765,Setup!$G$10:$G$49,0)),"Check category"))</f>
        <v/>
      </c>
      <c r="J765" s="32">
        <f>IF(A765="","",YEAR(A765))</f>
        <v/>
      </c>
      <c r="K765" s="32">
        <f>IF(A765="","",MONTH(A765))</f>
        <v/>
      </c>
      <c r="L765" s="32">
        <f>IF(C765="","",IFERROR(INDEX(Setup!$I$10:$I$49,MATCH(C765,Setup!$G$10:$G$49,0)),""))</f>
        <v/>
      </c>
    </row>
    <row r="766">
      <c r="A766" s="30" t="n"/>
      <c r="E766" s="31" t="n"/>
      <c r="I766" s="32">
        <f>IF(C766="","",IFERROR(INDEX(Setup!$H$10:$H$49,MATCH(C766,Setup!$G$10:$G$49,0)),"Check category"))</f>
        <v/>
      </c>
      <c r="J766" s="32">
        <f>IF(A766="","",YEAR(A766))</f>
        <v/>
      </c>
      <c r="K766" s="32">
        <f>IF(A766="","",MONTH(A766))</f>
        <v/>
      </c>
      <c r="L766" s="32">
        <f>IF(C766="","",IFERROR(INDEX(Setup!$I$10:$I$49,MATCH(C766,Setup!$G$10:$G$49,0)),""))</f>
        <v/>
      </c>
    </row>
    <row r="767">
      <c r="A767" s="30" t="n"/>
      <c r="E767" s="31" t="n"/>
      <c r="I767" s="32">
        <f>IF(C767="","",IFERROR(INDEX(Setup!$H$10:$H$49,MATCH(C767,Setup!$G$10:$G$49,0)),"Check category"))</f>
        <v/>
      </c>
      <c r="J767" s="32">
        <f>IF(A767="","",YEAR(A767))</f>
        <v/>
      </c>
      <c r="K767" s="32">
        <f>IF(A767="","",MONTH(A767))</f>
        <v/>
      </c>
      <c r="L767" s="32">
        <f>IF(C767="","",IFERROR(INDEX(Setup!$I$10:$I$49,MATCH(C767,Setup!$G$10:$G$49,0)),""))</f>
        <v/>
      </c>
    </row>
    <row r="768">
      <c r="A768" s="30" t="n"/>
      <c r="E768" s="31" t="n"/>
      <c r="I768" s="32">
        <f>IF(C768="","",IFERROR(INDEX(Setup!$H$10:$H$49,MATCH(C768,Setup!$G$10:$G$49,0)),"Check category"))</f>
        <v/>
      </c>
      <c r="J768" s="32">
        <f>IF(A768="","",YEAR(A768))</f>
        <v/>
      </c>
      <c r="K768" s="32">
        <f>IF(A768="","",MONTH(A768))</f>
        <v/>
      </c>
      <c r="L768" s="32">
        <f>IF(C768="","",IFERROR(INDEX(Setup!$I$10:$I$49,MATCH(C768,Setup!$G$10:$G$49,0)),""))</f>
        <v/>
      </c>
    </row>
    <row r="769">
      <c r="A769" s="30" t="n"/>
      <c r="E769" s="31" t="n"/>
      <c r="I769" s="32">
        <f>IF(C769="","",IFERROR(INDEX(Setup!$H$10:$H$49,MATCH(C769,Setup!$G$10:$G$49,0)),"Check category"))</f>
        <v/>
      </c>
      <c r="J769" s="32">
        <f>IF(A769="","",YEAR(A769))</f>
        <v/>
      </c>
      <c r="K769" s="32">
        <f>IF(A769="","",MONTH(A769))</f>
        <v/>
      </c>
      <c r="L769" s="32">
        <f>IF(C769="","",IFERROR(INDEX(Setup!$I$10:$I$49,MATCH(C769,Setup!$G$10:$G$49,0)),""))</f>
        <v/>
      </c>
    </row>
    <row r="770">
      <c r="A770" s="30" t="n"/>
      <c r="E770" s="31" t="n"/>
      <c r="I770" s="32">
        <f>IF(C770="","",IFERROR(INDEX(Setup!$H$10:$H$49,MATCH(C770,Setup!$G$10:$G$49,0)),"Check category"))</f>
        <v/>
      </c>
      <c r="J770" s="32">
        <f>IF(A770="","",YEAR(A770))</f>
        <v/>
      </c>
      <c r="K770" s="32">
        <f>IF(A770="","",MONTH(A770))</f>
        <v/>
      </c>
      <c r="L770" s="32">
        <f>IF(C770="","",IFERROR(INDEX(Setup!$I$10:$I$49,MATCH(C770,Setup!$G$10:$G$49,0)),""))</f>
        <v/>
      </c>
    </row>
    <row r="771">
      <c r="A771" s="30" t="n"/>
      <c r="E771" s="31" t="n"/>
      <c r="I771" s="32">
        <f>IF(C771="","",IFERROR(INDEX(Setup!$H$10:$H$49,MATCH(C771,Setup!$G$10:$G$49,0)),"Check category"))</f>
        <v/>
      </c>
      <c r="J771" s="32">
        <f>IF(A771="","",YEAR(A771))</f>
        <v/>
      </c>
      <c r="K771" s="32">
        <f>IF(A771="","",MONTH(A771))</f>
        <v/>
      </c>
      <c r="L771" s="32">
        <f>IF(C771="","",IFERROR(INDEX(Setup!$I$10:$I$49,MATCH(C771,Setup!$G$10:$G$49,0)),""))</f>
        <v/>
      </c>
    </row>
    <row r="772">
      <c r="A772" s="30" t="n"/>
      <c r="E772" s="31" t="n"/>
      <c r="I772" s="32">
        <f>IF(C772="","",IFERROR(INDEX(Setup!$H$10:$H$49,MATCH(C772,Setup!$G$10:$G$49,0)),"Check category"))</f>
        <v/>
      </c>
      <c r="J772" s="32">
        <f>IF(A772="","",YEAR(A772))</f>
        <v/>
      </c>
      <c r="K772" s="32">
        <f>IF(A772="","",MONTH(A772))</f>
        <v/>
      </c>
      <c r="L772" s="32">
        <f>IF(C772="","",IFERROR(INDEX(Setup!$I$10:$I$49,MATCH(C772,Setup!$G$10:$G$49,0)),""))</f>
        <v/>
      </c>
    </row>
    <row r="773">
      <c r="A773" s="30" t="n"/>
      <c r="E773" s="31" t="n"/>
      <c r="I773" s="32">
        <f>IF(C773="","",IFERROR(INDEX(Setup!$H$10:$H$49,MATCH(C773,Setup!$G$10:$G$49,0)),"Check category"))</f>
        <v/>
      </c>
      <c r="J773" s="32">
        <f>IF(A773="","",YEAR(A773))</f>
        <v/>
      </c>
      <c r="K773" s="32">
        <f>IF(A773="","",MONTH(A773))</f>
        <v/>
      </c>
      <c r="L773" s="32">
        <f>IF(C773="","",IFERROR(INDEX(Setup!$I$10:$I$49,MATCH(C773,Setup!$G$10:$G$49,0)),""))</f>
        <v/>
      </c>
    </row>
    <row r="774">
      <c r="A774" s="30" t="n"/>
      <c r="E774" s="31" t="n"/>
      <c r="I774" s="32">
        <f>IF(C774="","",IFERROR(INDEX(Setup!$H$10:$H$49,MATCH(C774,Setup!$G$10:$G$49,0)),"Check category"))</f>
        <v/>
      </c>
      <c r="J774" s="32">
        <f>IF(A774="","",YEAR(A774))</f>
        <v/>
      </c>
      <c r="K774" s="32">
        <f>IF(A774="","",MONTH(A774))</f>
        <v/>
      </c>
      <c r="L774" s="32">
        <f>IF(C774="","",IFERROR(INDEX(Setup!$I$10:$I$49,MATCH(C774,Setup!$G$10:$G$49,0)),""))</f>
        <v/>
      </c>
    </row>
    <row r="775">
      <c r="A775" s="30" t="n"/>
      <c r="E775" s="31" t="n"/>
      <c r="I775" s="32">
        <f>IF(C775="","",IFERROR(INDEX(Setup!$H$10:$H$49,MATCH(C775,Setup!$G$10:$G$49,0)),"Check category"))</f>
        <v/>
      </c>
      <c r="J775" s="32">
        <f>IF(A775="","",YEAR(A775))</f>
        <v/>
      </c>
      <c r="K775" s="32">
        <f>IF(A775="","",MONTH(A775))</f>
        <v/>
      </c>
      <c r="L775" s="32">
        <f>IF(C775="","",IFERROR(INDEX(Setup!$I$10:$I$49,MATCH(C775,Setup!$G$10:$G$49,0)),""))</f>
        <v/>
      </c>
    </row>
    <row r="776">
      <c r="A776" s="30" t="n"/>
      <c r="E776" s="31" t="n"/>
      <c r="I776" s="32">
        <f>IF(C776="","",IFERROR(INDEX(Setup!$H$10:$H$49,MATCH(C776,Setup!$G$10:$G$49,0)),"Check category"))</f>
        <v/>
      </c>
      <c r="J776" s="32">
        <f>IF(A776="","",YEAR(A776))</f>
        <v/>
      </c>
      <c r="K776" s="32">
        <f>IF(A776="","",MONTH(A776))</f>
        <v/>
      </c>
      <c r="L776" s="32">
        <f>IF(C776="","",IFERROR(INDEX(Setup!$I$10:$I$49,MATCH(C776,Setup!$G$10:$G$49,0)),""))</f>
        <v/>
      </c>
    </row>
    <row r="777">
      <c r="A777" s="30" t="n"/>
      <c r="E777" s="31" t="n"/>
      <c r="I777" s="32">
        <f>IF(C777="","",IFERROR(INDEX(Setup!$H$10:$H$49,MATCH(C777,Setup!$G$10:$G$49,0)),"Check category"))</f>
        <v/>
      </c>
      <c r="J777" s="32">
        <f>IF(A777="","",YEAR(A777))</f>
        <v/>
      </c>
      <c r="K777" s="32">
        <f>IF(A777="","",MONTH(A777))</f>
        <v/>
      </c>
      <c r="L777" s="32">
        <f>IF(C777="","",IFERROR(INDEX(Setup!$I$10:$I$49,MATCH(C777,Setup!$G$10:$G$49,0)),""))</f>
        <v/>
      </c>
    </row>
    <row r="778">
      <c r="A778" s="30" t="n"/>
      <c r="E778" s="31" t="n"/>
      <c r="I778" s="32">
        <f>IF(C778="","",IFERROR(INDEX(Setup!$H$10:$H$49,MATCH(C778,Setup!$G$10:$G$49,0)),"Check category"))</f>
        <v/>
      </c>
      <c r="J778" s="32">
        <f>IF(A778="","",YEAR(A778))</f>
        <v/>
      </c>
      <c r="K778" s="32">
        <f>IF(A778="","",MONTH(A778))</f>
        <v/>
      </c>
      <c r="L778" s="32">
        <f>IF(C778="","",IFERROR(INDEX(Setup!$I$10:$I$49,MATCH(C778,Setup!$G$10:$G$49,0)),""))</f>
        <v/>
      </c>
    </row>
    <row r="779">
      <c r="A779" s="30" t="n"/>
      <c r="E779" s="31" t="n"/>
      <c r="I779" s="32">
        <f>IF(C779="","",IFERROR(INDEX(Setup!$H$10:$H$49,MATCH(C779,Setup!$G$10:$G$49,0)),"Check category"))</f>
        <v/>
      </c>
      <c r="J779" s="32">
        <f>IF(A779="","",YEAR(A779))</f>
        <v/>
      </c>
      <c r="K779" s="32">
        <f>IF(A779="","",MONTH(A779))</f>
        <v/>
      </c>
      <c r="L779" s="32">
        <f>IF(C779="","",IFERROR(INDEX(Setup!$I$10:$I$49,MATCH(C779,Setup!$G$10:$G$49,0)),""))</f>
        <v/>
      </c>
    </row>
    <row r="780">
      <c r="A780" s="30" t="n"/>
      <c r="E780" s="31" t="n"/>
      <c r="I780" s="32">
        <f>IF(C780="","",IFERROR(INDEX(Setup!$H$10:$H$49,MATCH(C780,Setup!$G$10:$G$49,0)),"Check category"))</f>
        <v/>
      </c>
      <c r="J780" s="32">
        <f>IF(A780="","",YEAR(A780))</f>
        <v/>
      </c>
      <c r="K780" s="32">
        <f>IF(A780="","",MONTH(A780))</f>
        <v/>
      </c>
      <c r="L780" s="32">
        <f>IF(C780="","",IFERROR(INDEX(Setup!$I$10:$I$49,MATCH(C780,Setup!$G$10:$G$49,0)),""))</f>
        <v/>
      </c>
    </row>
    <row r="781">
      <c r="A781" s="30" t="n"/>
      <c r="E781" s="31" t="n"/>
      <c r="I781" s="32">
        <f>IF(C781="","",IFERROR(INDEX(Setup!$H$10:$H$49,MATCH(C781,Setup!$G$10:$G$49,0)),"Check category"))</f>
        <v/>
      </c>
      <c r="J781" s="32">
        <f>IF(A781="","",YEAR(A781))</f>
        <v/>
      </c>
      <c r="K781" s="32">
        <f>IF(A781="","",MONTH(A781))</f>
        <v/>
      </c>
      <c r="L781" s="32">
        <f>IF(C781="","",IFERROR(INDEX(Setup!$I$10:$I$49,MATCH(C781,Setup!$G$10:$G$49,0)),""))</f>
        <v/>
      </c>
    </row>
    <row r="782">
      <c r="A782" s="30" t="n"/>
      <c r="E782" s="31" t="n"/>
      <c r="I782" s="32">
        <f>IF(C782="","",IFERROR(INDEX(Setup!$H$10:$H$49,MATCH(C782,Setup!$G$10:$G$49,0)),"Check category"))</f>
        <v/>
      </c>
      <c r="J782" s="32">
        <f>IF(A782="","",YEAR(A782))</f>
        <v/>
      </c>
      <c r="K782" s="32">
        <f>IF(A782="","",MONTH(A782))</f>
        <v/>
      </c>
      <c r="L782" s="32">
        <f>IF(C782="","",IFERROR(INDEX(Setup!$I$10:$I$49,MATCH(C782,Setup!$G$10:$G$49,0)),""))</f>
        <v/>
      </c>
    </row>
    <row r="783">
      <c r="A783" s="30" t="n"/>
      <c r="E783" s="31" t="n"/>
      <c r="I783" s="32">
        <f>IF(C783="","",IFERROR(INDEX(Setup!$H$10:$H$49,MATCH(C783,Setup!$G$10:$G$49,0)),"Check category"))</f>
        <v/>
      </c>
      <c r="J783" s="32">
        <f>IF(A783="","",YEAR(A783))</f>
        <v/>
      </c>
      <c r="K783" s="32">
        <f>IF(A783="","",MONTH(A783))</f>
        <v/>
      </c>
      <c r="L783" s="32">
        <f>IF(C783="","",IFERROR(INDEX(Setup!$I$10:$I$49,MATCH(C783,Setup!$G$10:$G$49,0)),""))</f>
        <v/>
      </c>
    </row>
    <row r="784">
      <c r="A784" s="30" t="n"/>
      <c r="E784" s="31" t="n"/>
      <c r="I784" s="32">
        <f>IF(C784="","",IFERROR(INDEX(Setup!$H$10:$H$49,MATCH(C784,Setup!$G$10:$G$49,0)),"Check category"))</f>
        <v/>
      </c>
      <c r="J784" s="32">
        <f>IF(A784="","",YEAR(A784))</f>
        <v/>
      </c>
      <c r="K784" s="32">
        <f>IF(A784="","",MONTH(A784))</f>
        <v/>
      </c>
      <c r="L784" s="32">
        <f>IF(C784="","",IFERROR(INDEX(Setup!$I$10:$I$49,MATCH(C784,Setup!$G$10:$G$49,0)),""))</f>
        <v/>
      </c>
    </row>
    <row r="785">
      <c r="A785" s="30" t="n"/>
      <c r="E785" s="31" t="n"/>
      <c r="I785" s="32">
        <f>IF(C785="","",IFERROR(INDEX(Setup!$H$10:$H$49,MATCH(C785,Setup!$G$10:$G$49,0)),"Check category"))</f>
        <v/>
      </c>
      <c r="J785" s="32">
        <f>IF(A785="","",YEAR(A785))</f>
        <v/>
      </c>
      <c r="K785" s="32">
        <f>IF(A785="","",MONTH(A785))</f>
        <v/>
      </c>
      <c r="L785" s="32">
        <f>IF(C785="","",IFERROR(INDEX(Setup!$I$10:$I$49,MATCH(C785,Setup!$G$10:$G$49,0)),""))</f>
        <v/>
      </c>
    </row>
    <row r="786">
      <c r="A786" s="30" t="n"/>
      <c r="E786" s="31" t="n"/>
      <c r="I786" s="32">
        <f>IF(C786="","",IFERROR(INDEX(Setup!$H$10:$H$49,MATCH(C786,Setup!$G$10:$G$49,0)),"Check category"))</f>
        <v/>
      </c>
      <c r="J786" s="32">
        <f>IF(A786="","",YEAR(A786))</f>
        <v/>
      </c>
      <c r="K786" s="32">
        <f>IF(A786="","",MONTH(A786))</f>
        <v/>
      </c>
      <c r="L786" s="32">
        <f>IF(C786="","",IFERROR(INDEX(Setup!$I$10:$I$49,MATCH(C786,Setup!$G$10:$G$49,0)),""))</f>
        <v/>
      </c>
    </row>
    <row r="787">
      <c r="A787" s="30" t="n"/>
      <c r="E787" s="31" t="n"/>
      <c r="I787" s="32">
        <f>IF(C787="","",IFERROR(INDEX(Setup!$H$10:$H$49,MATCH(C787,Setup!$G$10:$G$49,0)),"Check category"))</f>
        <v/>
      </c>
      <c r="J787" s="32">
        <f>IF(A787="","",YEAR(A787))</f>
        <v/>
      </c>
      <c r="K787" s="32">
        <f>IF(A787="","",MONTH(A787))</f>
        <v/>
      </c>
      <c r="L787" s="32">
        <f>IF(C787="","",IFERROR(INDEX(Setup!$I$10:$I$49,MATCH(C787,Setup!$G$10:$G$49,0)),""))</f>
        <v/>
      </c>
    </row>
    <row r="788">
      <c r="A788" s="30" t="n"/>
      <c r="E788" s="31" t="n"/>
      <c r="I788" s="32">
        <f>IF(C788="","",IFERROR(INDEX(Setup!$H$10:$H$49,MATCH(C788,Setup!$G$10:$G$49,0)),"Check category"))</f>
        <v/>
      </c>
      <c r="J788" s="32">
        <f>IF(A788="","",YEAR(A788))</f>
        <v/>
      </c>
      <c r="K788" s="32">
        <f>IF(A788="","",MONTH(A788))</f>
        <v/>
      </c>
      <c r="L788" s="32">
        <f>IF(C788="","",IFERROR(INDEX(Setup!$I$10:$I$49,MATCH(C788,Setup!$G$10:$G$49,0)),""))</f>
        <v/>
      </c>
    </row>
    <row r="789">
      <c r="A789" s="30" t="n"/>
      <c r="E789" s="31" t="n"/>
      <c r="I789" s="32">
        <f>IF(C789="","",IFERROR(INDEX(Setup!$H$10:$H$49,MATCH(C789,Setup!$G$10:$G$49,0)),"Check category"))</f>
        <v/>
      </c>
      <c r="J789" s="32">
        <f>IF(A789="","",YEAR(A789))</f>
        <v/>
      </c>
      <c r="K789" s="32">
        <f>IF(A789="","",MONTH(A789))</f>
        <v/>
      </c>
      <c r="L789" s="32">
        <f>IF(C789="","",IFERROR(INDEX(Setup!$I$10:$I$49,MATCH(C789,Setup!$G$10:$G$49,0)),""))</f>
        <v/>
      </c>
    </row>
    <row r="790">
      <c r="A790" s="30" t="n"/>
      <c r="E790" s="31" t="n"/>
      <c r="I790" s="32">
        <f>IF(C790="","",IFERROR(INDEX(Setup!$H$10:$H$49,MATCH(C790,Setup!$G$10:$G$49,0)),"Check category"))</f>
        <v/>
      </c>
      <c r="J790" s="32">
        <f>IF(A790="","",YEAR(A790))</f>
        <v/>
      </c>
      <c r="K790" s="32">
        <f>IF(A790="","",MONTH(A790))</f>
        <v/>
      </c>
      <c r="L790" s="32">
        <f>IF(C790="","",IFERROR(INDEX(Setup!$I$10:$I$49,MATCH(C790,Setup!$G$10:$G$49,0)),""))</f>
        <v/>
      </c>
    </row>
    <row r="791">
      <c r="A791" s="30" t="n"/>
      <c r="E791" s="31" t="n"/>
      <c r="I791" s="32">
        <f>IF(C791="","",IFERROR(INDEX(Setup!$H$10:$H$49,MATCH(C791,Setup!$G$10:$G$49,0)),"Check category"))</f>
        <v/>
      </c>
      <c r="J791" s="32">
        <f>IF(A791="","",YEAR(A791))</f>
        <v/>
      </c>
      <c r="K791" s="32">
        <f>IF(A791="","",MONTH(A791))</f>
        <v/>
      </c>
      <c r="L791" s="32">
        <f>IF(C791="","",IFERROR(INDEX(Setup!$I$10:$I$49,MATCH(C791,Setup!$G$10:$G$49,0)),""))</f>
        <v/>
      </c>
    </row>
    <row r="792">
      <c r="A792" s="30" t="n"/>
      <c r="E792" s="31" t="n"/>
      <c r="I792" s="32">
        <f>IF(C792="","",IFERROR(INDEX(Setup!$H$10:$H$49,MATCH(C792,Setup!$G$10:$G$49,0)),"Check category"))</f>
        <v/>
      </c>
      <c r="J792" s="32">
        <f>IF(A792="","",YEAR(A792))</f>
        <v/>
      </c>
      <c r="K792" s="32">
        <f>IF(A792="","",MONTH(A792))</f>
        <v/>
      </c>
      <c r="L792" s="32">
        <f>IF(C792="","",IFERROR(INDEX(Setup!$I$10:$I$49,MATCH(C792,Setup!$G$10:$G$49,0)),""))</f>
        <v/>
      </c>
    </row>
    <row r="793">
      <c r="A793" s="30" t="n"/>
      <c r="E793" s="31" t="n"/>
      <c r="I793" s="32">
        <f>IF(C793="","",IFERROR(INDEX(Setup!$H$10:$H$49,MATCH(C793,Setup!$G$10:$G$49,0)),"Check category"))</f>
        <v/>
      </c>
      <c r="J793" s="32">
        <f>IF(A793="","",YEAR(A793))</f>
        <v/>
      </c>
      <c r="K793" s="32">
        <f>IF(A793="","",MONTH(A793))</f>
        <v/>
      </c>
      <c r="L793" s="32">
        <f>IF(C793="","",IFERROR(INDEX(Setup!$I$10:$I$49,MATCH(C793,Setup!$G$10:$G$49,0)),""))</f>
        <v/>
      </c>
    </row>
    <row r="794">
      <c r="A794" s="30" t="n"/>
      <c r="E794" s="31" t="n"/>
      <c r="I794" s="32">
        <f>IF(C794="","",IFERROR(INDEX(Setup!$H$10:$H$49,MATCH(C794,Setup!$G$10:$G$49,0)),"Check category"))</f>
        <v/>
      </c>
      <c r="J794" s="32">
        <f>IF(A794="","",YEAR(A794))</f>
        <v/>
      </c>
      <c r="K794" s="32">
        <f>IF(A794="","",MONTH(A794))</f>
        <v/>
      </c>
      <c r="L794" s="32">
        <f>IF(C794="","",IFERROR(INDEX(Setup!$I$10:$I$49,MATCH(C794,Setup!$G$10:$G$49,0)),""))</f>
        <v/>
      </c>
    </row>
    <row r="795">
      <c r="A795" s="30" t="n"/>
      <c r="E795" s="31" t="n"/>
      <c r="I795" s="32">
        <f>IF(C795="","",IFERROR(INDEX(Setup!$H$10:$H$49,MATCH(C795,Setup!$G$10:$G$49,0)),"Check category"))</f>
        <v/>
      </c>
      <c r="J795" s="32">
        <f>IF(A795="","",YEAR(A795))</f>
        <v/>
      </c>
      <c r="K795" s="32">
        <f>IF(A795="","",MONTH(A795))</f>
        <v/>
      </c>
      <c r="L795" s="32">
        <f>IF(C795="","",IFERROR(INDEX(Setup!$I$10:$I$49,MATCH(C795,Setup!$G$10:$G$49,0)),""))</f>
        <v/>
      </c>
    </row>
    <row r="796">
      <c r="A796" s="30" t="n"/>
      <c r="E796" s="31" t="n"/>
      <c r="I796" s="32">
        <f>IF(C796="","",IFERROR(INDEX(Setup!$H$10:$H$49,MATCH(C796,Setup!$G$10:$G$49,0)),"Check category"))</f>
        <v/>
      </c>
      <c r="J796" s="32">
        <f>IF(A796="","",YEAR(A796))</f>
        <v/>
      </c>
      <c r="K796" s="32">
        <f>IF(A796="","",MONTH(A796))</f>
        <v/>
      </c>
      <c r="L796" s="32">
        <f>IF(C796="","",IFERROR(INDEX(Setup!$I$10:$I$49,MATCH(C796,Setup!$G$10:$G$49,0)),""))</f>
        <v/>
      </c>
    </row>
    <row r="797">
      <c r="A797" s="30" t="n"/>
      <c r="E797" s="31" t="n"/>
      <c r="I797" s="32">
        <f>IF(C797="","",IFERROR(INDEX(Setup!$H$10:$H$49,MATCH(C797,Setup!$G$10:$G$49,0)),"Check category"))</f>
        <v/>
      </c>
      <c r="J797" s="32">
        <f>IF(A797="","",YEAR(A797))</f>
        <v/>
      </c>
      <c r="K797" s="32">
        <f>IF(A797="","",MONTH(A797))</f>
        <v/>
      </c>
      <c r="L797" s="32">
        <f>IF(C797="","",IFERROR(INDEX(Setup!$I$10:$I$49,MATCH(C797,Setup!$G$10:$G$49,0)),""))</f>
        <v/>
      </c>
    </row>
    <row r="798">
      <c r="A798" s="30" t="n"/>
      <c r="E798" s="31" t="n"/>
      <c r="I798" s="32">
        <f>IF(C798="","",IFERROR(INDEX(Setup!$H$10:$H$49,MATCH(C798,Setup!$G$10:$G$49,0)),"Check category"))</f>
        <v/>
      </c>
      <c r="J798" s="32">
        <f>IF(A798="","",YEAR(A798))</f>
        <v/>
      </c>
      <c r="K798" s="32">
        <f>IF(A798="","",MONTH(A798))</f>
        <v/>
      </c>
      <c r="L798" s="32">
        <f>IF(C798="","",IFERROR(INDEX(Setup!$I$10:$I$49,MATCH(C798,Setup!$G$10:$G$49,0)),""))</f>
        <v/>
      </c>
    </row>
    <row r="799">
      <c r="A799" s="30" t="n"/>
      <c r="E799" s="31" t="n"/>
      <c r="I799" s="32">
        <f>IF(C799="","",IFERROR(INDEX(Setup!$H$10:$H$49,MATCH(C799,Setup!$G$10:$G$49,0)),"Check category"))</f>
        <v/>
      </c>
      <c r="J799" s="32">
        <f>IF(A799="","",YEAR(A799))</f>
        <v/>
      </c>
      <c r="K799" s="32">
        <f>IF(A799="","",MONTH(A799))</f>
        <v/>
      </c>
      <c r="L799" s="32">
        <f>IF(C799="","",IFERROR(INDEX(Setup!$I$10:$I$49,MATCH(C799,Setup!$G$10:$G$49,0)),""))</f>
        <v/>
      </c>
    </row>
    <row r="800">
      <c r="A800" s="30" t="n"/>
      <c r="E800" s="31" t="n"/>
      <c r="I800" s="32">
        <f>IF(C800="","",IFERROR(INDEX(Setup!$H$10:$H$49,MATCH(C800,Setup!$G$10:$G$49,0)),"Check category"))</f>
        <v/>
      </c>
      <c r="J800" s="32">
        <f>IF(A800="","",YEAR(A800))</f>
        <v/>
      </c>
      <c r="K800" s="32">
        <f>IF(A800="","",MONTH(A800))</f>
        <v/>
      </c>
      <c r="L800" s="32">
        <f>IF(C800="","",IFERROR(INDEX(Setup!$I$10:$I$49,MATCH(C800,Setup!$G$10:$G$49,0)),""))</f>
        <v/>
      </c>
    </row>
    <row r="801">
      <c r="A801" s="30" t="n"/>
      <c r="E801" s="31" t="n"/>
      <c r="I801" s="32">
        <f>IF(C801="","",IFERROR(INDEX(Setup!$H$10:$H$49,MATCH(C801,Setup!$G$10:$G$49,0)),"Check category"))</f>
        <v/>
      </c>
      <c r="J801" s="32">
        <f>IF(A801="","",YEAR(A801))</f>
        <v/>
      </c>
      <c r="K801" s="32">
        <f>IF(A801="","",MONTH(A801))</f>
        <v/>
      </c>
      <c r="L801" s="32">
        <f>IF(C801="","",IFERROR(INDEX(Setup!$I$10:$I$49,MATCH(C801,Setup!$G$10:$G$49,0)),""))</f>
        <v/>
      </c>
    </row>
    <row r="802">
      <c r="A802" s="30" t="n"/>
      <c r="E802" s="31" t="n"/>
      <c r="I802" s="32">
        <f>IF(C802="","",IFERROR(INDEX(Setup!$H$10:$H$49,MATCH(C802,Setup!$G$10:$G$49,0)),"Check category"))</f>
        <v/>
      </c>
      <c r="J802" s="32">
        <f>IF(A802="","",YEAR(A802))</f>
        <v/>
      </c>
      <c r="K802" s="32">
        <f>IF(A802="","",MONTH(A802))</f>
        <v/>
      </c>
      <c r="L802" s="32">
        <f>IF(C802="","",IFERROR(INDEX(Setup!$I$10:$I$49,MATCH(C802,Setup!$G$10:$G$49,0)),""))</f>
        <v/>
      </c>
    </row>
    <row r="803">
      <c r="A803" s="30" t="n"/>
      <c r="E803" s="31" t="n"/>
      <c r="I803" s="32">
        <f>IF(C803="","",IFERROR(INDEX(Setup!$H$10:$H$49,MATCH(C803,Setup!$G$10:$G$49,0)),"Check category"))</f>
        <v/>
      </c>
      <c r="J803" s="32">
        <f>IF(A803="","",YEAR(A803))</f>
        <v/>
      </c>
      <c r="K803" s="32">
        <f>IF(A803="","",MONTH(A803))</f>
        <v/>
      </c>
      <c r="L803" s="32">
        <f>IF(C803="","",IFERROR(INDEX(Setup!$I$10:$I$49,MATCH(C803,Setup!$G$10:$G$49,0)),""))</f>
        <v/>
      </c>
    </row>
    <row r="804">
      <c r="A804" s="30" t="n"/>
      <c r="E804" s="31" t="n"/>
      <c r="I804" s="32">
        <f>IF(C804="","",IFERROR(INDEX(Setup!$H$10:$H$49,MATCH(C804,Setup!$G$10:$G$49,0)),"Check category"))</f>
        <v/>
      </c>
      <c r="J804" s="32">
        <f>IF(A804="","",YEAR(A804))</f>
        <v/>
      </c>
      <c r="K804" s="32">
        <f>IF(A804="","",MONTH(A804))</f>
        <v/>
      </c>
      <c r="L804" s="32">
        <f>IF(C804="","",IFERROR(INDEX(Setup!$I$10:$I$49,MATCH(C804,Setup!$G$10:$G$49,0)),""))</f>
        <v/>
      </c>
    </row>
    <row r="805">
      <c r="A805" s="30" t="n"/>
      <c r="E805" s="31" t="n"/>
      <c r="I805" s="32">
        <f>IF(C805="","",IFERROR(INDEX(Setup!$H$10:$H$49,MATCH(C805,Setup!$G$10:$G$49,0)),"Check category"))</f>
        <v/>
      </c>
      <c r="J805" s="32">
        <f>IF(A805="","",YEAR(A805))</f>
        <v/>
      </c>
      <c r="K805" s="32">
        <f>IF(A805="","",MONTH(A805))</f>
        <v/>
      </c>
      <c r="L805" s="32">
        <f>IF(C805="","",IFERROR(INDEX(Setup!$I$10:$I$49,MATCH(C805,Setup!$G$10:$G$49,0)),""))</f>
        <v/>
      </c>
    </row>
    <row r="806">
      <c r="A806" s="30" t="n"/>
      <c r="E806" s="31" t="n"/>
      <c r="I806" s="32">
        <f>IF(C806="","",IFERROR(INDEX(Setup!$H$10:$H$49,MATCH(C806,Setup!$G$10:$G$49,0)),"Check category"))</f>
        <v/>
      </c>
      <c r="J806" s="32">
        <f>IF(A806="","",YEAR(A806))</f>
        <v/>
      </c>
      <c r="K806" s="32">
        <f>IF(A806="","",MONTH(A806))</f>
        <v/>
      </c>
      <c r="L806" s="32">
        <f>IF(C806="","",IFERROR(INDEX(Setup!$I$10:$I$49,MATCH(C806,Setup!$G$10:$G$49,0)),""))</f>
        <v/>
      </c>
    </row>
    <row r="807">
      <c r="A807" s="30" t="n"/>
      <c r="E807" s="31" t="n"/>
      <c r="I807" s="32">
        <f>IF(C807="","",IFERROR(INDEX(Setup!$H$10:$H$49,MATCH(C807,Setup!$G$10:$G$49,0)),"Check category"))</f>
        <v/>
      </c>
      <c r="J807" s="32">
        <f>IF(A807="","",YEAR(A807))</f>
        <v/>
      </c>
      <c r="K807" s="32">
        <f>IF(A807="","",MONTH(A807))</f>
        <v/>
      </c>
      <c r="L807" s="32">
        <f>IF(C807="","",IFERROR(INDEX(Setup!$I$10:$I$49,MATCH(C807,Setup!$G$10:$G$49,0)),""))</f>
        <v/>
      </c>
    </row>
    <row r="808">
      <c r="A808" s="30" t="n"/>
      <c r="E808" s="31" t="n"/>
      <c r="I808" s="32">
        <f>IF(C808="","",IFERROR(INDEX(Setup!$H$10:$H$49,MATCH(C808,Setup!$G$10:$G$49,0)),"Check category"))</f>
        <v/>
      </c>
      <c r="J808" s="32">
        <f>IF(A808="","",YEAR(A808))</f>
        <v/>
      </c>
      <c r="K808" s="32">
        <f>IF(A808="","",MONTH(A808))</f>
        <v/>
      </c>
      <c r="L808" s="32">
        <f>IF(C808="","",IFERROR(INDEX(Setup!$I$10:$I$49,MATCH(C808,Setup!$G$10:$G$49,0)),""))</f>
        <v/>
      </c>
    </row>
    <row r="809">
      <c r="A809" s="30" t="n"/>
      <c r="E809" s="31" t="n"/>
      <c r="I809" s="32">
        <f>IF(C809="","",IFERROR(INDEX(Setup!$H$10:$H$49,MATCH(C809,Setup!$G$10:$G$49,0)),"Check category"))</f>
        <v/>
      </c>
      <c r="J809" s="32">
        <f>IF(A809="","",YEAR(A809))</f>
        <v/>
      </c>
      <c r="K809" s="32">
        <f>IF(A809="","",MONTH(A809))</f>
        <v/>
      </c>
      <c r="L809" s="32">
        <f>IF(C809="","",IFERROR(INDEX(Setup!$I$10:$I$49,MATCH(C809,Setup!$G$10:$G$49,0)),""))</f>
        <v/>
      </c>
    </row>
    <row r="810">
      <c r="A810" s="30" t="n"/>
      <c r="E810" s="31" t="n"/>
      <c r="I810" s="32">
        <f>IF(C810="","",IFERROR(INDEX(Setup!$H$10:$H$49,MATCH(C810,Setup!$G$10:$G$49,0)),"Check category"))</f>
        <v/>
      </c>
      <c r="J810" s="32">
        <f>IF(A810="","",YEAR(A810))</f>
        <v/>
      </c>
      <c r="K810" s="32">
        <f>IF(A810="","",MONTH(A810))</f>
        <v/>
      </c>
      <c r="L810" s="32">
        <f>IF(C810="","",IFERROR(INDEX(Setup!$I$10:$I$49,MATCH(C810,Setup!$G$10:$G$49,0)),""))</f>
        <v/>
      </c>
    </row>
    <row r="811">
      <c r="A811" s="30" t="n"/>
      <c r="E811" s="31" t="n"/>
      <c r="I811" s="32">
        <f>IF(C811="","",IFERROR(INDEX(Setup!$H$10:$H$49,MATCH(C811,Setup!$G$10:$G$49,0)),"Check category"))</f>
        <v/>
      </c>
      <c r="J811" s="32">
        <f>IF(A811="","",YEAR(A811))</f>
        <v/>
      </c>
      <c r="K811" s="32">
        <f>IF(A811="","",MONTH(A811))</f>
        <v/>
      </c>
      <c r="L811" s="32">
        <f>IF(C811="","",IFERROR(INDEX(Setup!$I$10:$I$49,MATCH(C811,Setup!$G$10:$G$49,0)),""))</f>
        <v/>
      </c>
    </row>
    <row r="812">
      <c r="A812" s="30" t="n"/>
      <c r="E812" s="31" t="n"/>
      <c r="I812" s="32">
        <f>IF(C812="","",IFERROR(INDEX(Setup!$H$10:$H$49,MATCH(C812,Setup!$G$10:$G$49,0)),"Check category"))</f>
        <v/>
      </c>
      <c r="J812" s="32">
        <f>IF(A812="","",YEAR(A812))</f>
        <v/>
      </c>
      <c r="K812" s="32">
        <f>IF(A812="","",MONTH(A812))</f>
        <v/>
      </c>
      <c r="L812" s="32">
        <f>IF(C812="","",IFERROR(INDEX(Setup!$I$10:$I$49,MATCH(C812,Setup!$G$10:$G$49,0)),""))</f>
        <v/>
      </c>
    </row>
    <row r="813">
      <c r="A813" s="30" t="n"/>
      <c r="E813" s="31" t="n"/>
      <c r="I813" s="32">
        <f>IF(C813="","",IFERROR(INDEX(Setup!$H$10:$H$49,MATCH(C813,Setup!$G$10:$G$49,0)),"Check category"))</f>
        <v/>
      </c>
      <c r="J813" s="32">
        <f>IF(A813="","",YEAR(A813))</f>
        <v/>
      </c>
      <c r="K813" s="32">
        <f>IF(A813="","",MONTH(A813))</f>
        <v/>
      </c>
      <c r="L813" s="32">
        <f>IF(C813="","",IFERROR(INDEX(Setup!$I$10:$I$49,MATCH(C813,Setup!$G$10:$G$49,0)),""))</f>
        <v/>
      </c>
    </row>
    <row r="814">
      <c r="A814" s="30" t="n"/>
      <c r="E814" s="31" t="n"/>
      <c r="I814" s="32">
        <f>IF(C814="","",IFERROR(INDEX(Setup!$H$10:$H$49,MATCH(C814,Setup!$G$10:$G$49,0)),"Check category"))</f>
        <v/>
      </c>
      <c r="J814" s="32">
        <f>IF(A814="","",YEAR(A814))</f>
        <v/>
      </c>
      <c r="K814" s="32">
        <f>IF(A814="","",MONTH(A814))</f>
        <v/>
      </c>
      <c r="L814" s="32">
        <f>IF(C814="","",IFERROR(INDEX(Setup!$I$10:$I$49,MATCH(C814,Setup!$G$10:$G$49,0)),""))</f>
        <v/>
      </c>
    </row>
    <row r="815">
      <c r="A815" s="30" t="n"/>
      <c r="E815" s="31" t="n"/>
      <c r="I815" s="32">
        <f>IF(C815="","",IFERROR(INDEX(Setup!$H$10:$H$49,MATCH(C815,Setup!$G$10:$G$49,0)),"Check category"))</f>
        <v/>
      </c>
      <c r="J815" s="32">
        <f>IF(A815="","",YEAR(A815))</f>
        <v/>
      </c>
      <c r="K815" s="32">
        <f>IF(A815="","",MONTH(A815))</f>
        <v/>
      </c>
      <c r="L815" s="32">
        <f>IF(C815="","",IFERROR(INDEX(Setup!$I$10:$I$49,MATCH(C815,Setup!$G$10:$G$49,0)),""))</f>
        <v/>
      </c>
    </row>
    <row r="816">
      <c r="A816" s="30" t="n"/>
      <c r="E816" s="31" t="n"/>
      <c r="I816" s="32">
        <f>IF(C816="","",IFERROR(INDEX(Setup!$H$10:$H$49,MATCH(C816,Setup!$G$10:$G$49,0)),"Check category"))</f>
        <v/>
      </c>
      <c r="J816" s="32">
        <f>IF(A816="","",YEAR(A816))</f>
        <v/>
      </c>
      <c r="K816" s="32">
        <f>IF(A816="","",MONTH(A816))</f>
        <v/>
      </c>
      <c r="L816" s="32">
        <f>IF(C816="","",IFERROR(INDEX(Setup!$I$10:$I$49,MATCH(C816,Setup!$G$10:$G$49,0)),""))</f>
        <v/>
      </c>
    </row>
    <row r="817">
      <c r="A817" s="30" t="n"/>
      <c r="E817" s="31" t="n"/>
      <c r="I817" s="32">
        <f>IF(C817="","",IFERROR(INDEX(Setup!$H$10:$H$49,MATCH(C817,Setup!$G$10:$G$49,0)),"Check category"))</f>
        <v/>
      </c>
      <c r="J817" s="32">
        <f>IF(A817="","",YEAR(A817))</f>
        <v/>
      </c>
      <c r="K817" s="32">
        <f>IF(A817="","",MONTH(A817))</f>
        <v/>
      </c>
      <c r="L817" s="32">
        <f>IF(C817="","",IFERROR(INDEX(Setup!$I$10:$I$49,MATCH(C817,Setup!$G$10:$G$49,0)),""))</f>
        <v/>
      </c>
    </row>
    <row r="818">
      <c r="A818" s="30" t="n"/>
      <c r="E818" s="31" t="n"/>
      <c r="I818" s="32">
        <f>IF(C818="","",IFERROR(INDEX(Setup!$H$10:$H$49,MATCH(C818,Setup!$G$10:$G$49,0)),"Check category"))</f>
        <v/>
      </c>
      <c r="J818" s="32">
        <f>IF(A818="","",YEAR(A818))</f>
        <v/>
      </c>
      <c r="K818" s="32">
        <f>IF(A818="","",MONTH(A818))</f>
        <v/>
      </c>
      <c r="L818" s="32">
        <f>IF(C818="","",IFERROR(INDEX(Setup!$I$10:$I$49,MATCH(C818,Setup!$G$10:$G$49,0)),""))</f>
        <v/>
      </c>
    </row>
    <row r="819">
      <c r="A819" s="30" t="n"/>
      <c r="E819" s="31" t="n"/>
      <c r="I819" s="32">
        <f>IF(C819="","",IFERROR(INDEX(Setup!$H$10:$H$49,MATCH(C819,Setup!$G$10:$G$49,0)),"Check category"))</f>
        <v/>
      </c>
      <c r="J819" s="32">
        <f>IF(A819="","",YEAR(A819))</f>
        <v/>
      </c>
      <c r="K819" s="32">
        <f>IF(A819="","",MONTH(A819))</f>
        <v/>
      </c>
      <c r="L819" s="32">
        <f>IF(C819="","",IFERROR(INDEX(Setup!$I$10:$I$49,MATCH(C819,Setup!$G$10:$G$49,0)),""))</f>
        <v/>
      </c>
    </row>
    <row r="820">
      <c r="A820" s="30" t="n"/>
      <c r="E820" s="31" t="n"/>
      <c r="I820" s="32">
        <f>IF(C820="","",IFERROR(INDEX(Setup!$H$10:$H$49,MATCH(C820,Setup!$G$10:$G$49,0)),"Check category"))</f>
        <v/>
      </c>
      <c r="J820" s="32">
        <f>IF(A820="","",YEAR(A820))</f>
        <v/>
      </c>
      <c r="K820" s="32">
        <f>IF(A820="","",MONTH(A820))</f>
        <v/>
      </c>
      <c r="L820" s="32">
        <f>IF(C820="","",IFERROR(INDEX(Setup!$I$10:$I$49,MATCH(C820,Setup!$G$10:$G$49,0)),""))</f>
        <v/>
      </c>
    </row>
    <row r="821">
      <c r="A821" s="30" t="n"/>
      <c r="E821" s="31" t="n"/>
      <c r="I821" s="32">
        <f>IF(C821="","",IFERROR(INDEX(Setup!$H$10:$H$49,MATCH(C821,Setup!$G$10:$G$49,0)),"Check category"))</f>
        <v/>
      </c>
      <c r="J821" s="32">
        <f>IF(A821="","",YEAR(A821))</f>
        <v/>
      </c>
      <c r="K821" s="32">
        <f>IF(A821="","",MONTH(A821))</f>
        <v/>
      </c>
      <c r="L821" s="32">
        <f>IF(C821="","",IFERROR(INDEX(Setup!$I$10:$I$49,MATCH(C821,Setup!$G$10:$G$49,0)),""))</f>
        <v/>
      </c>
    </row>
    <row r="822">
      <c r="A822" s="30" t="n"/>
      <c r="E822" s="31" t="n"/>
      <c r="I822" s="32">
        <f>IF(C822="","",IFERROR(INDEX(Setup!$H$10:$H$49,MATCH(C822,Setup!$G$10:$G$49,0)),"Check category"))</f>
        <v/>
      </c>
      <c r="J822" s="32">
        <f>IF(A822="","",YEAR(A822))</f>
        <v/>
      </c>
      <c r="K822" s="32">
        <f>IF(A822="","",MONTH(A822))</f>
        <v/>
      </c>
      <c r="L822" s="32">
        <f>IF(C822="","",IFERROR(INDEX(Setup!$I$10:$I$49,MATCH(C822,Setup!$G$10:$G$49,0)),""))</f>
        <v/>
      </c>
    </row>
    <row r="823">
      <c r="A823" s="30" t="n"/>
      <c r="E823" s="31" t="n"/>
      <c r="I823" s="32">
        <f>IF(C823="","",IFERROR(INDEX(Setup!$H$10:$H$49,MATCH(C823,Setup!$G$10:$G$49,0)),"Check category"))</f>
        <v/>
      </c>
      <c r="J823" s="32">
        <f>IF(A823="","",YEAR(A823))</f>
        <v/>
      </c>
      <c r="K823" s="32">
        <f>IF(A823="","",MONTH(A823))</f>
        <v/>
      </c>
      <c r="L823" s="32">
        <f>IF(C823="","",IFERROR(INDEX(Setup!$I$10:$I$49,MATCH(C823,Setup!$G$10:$G$49,0)),""))</f>
        <v/>
      </c>
    </row>
    <row r="824">
      <c r="A824" s="30" t="n"/>
      <c r="E824" s="31" t="n"/>
      <c r="I824" s="32">
        <f>IF(C824="","",IFERROR(INDEX(Setup!$H$10:$H$49,MATCH(C824,Setup!$G$10:$G$49,0)),"Check category"))</f>
        <v/>
      </c>
      <c r="J824" s="32">
        <f>IF(A824="","",YEAR(A824))</f>
        <v/>
      </c>
      <c r="K824" s="32">
        <f>IF(A824="","",MONTH(A824))</f>
        <v/>
      </c>
      <c r="L824" s="32">
        <f>IF(C824="","",IFERROR(INDEX(Setup!$I$10:$I$49,MATCH(C824,Setup!$G$10:$G$49,0)),""))</f>
        <v/>
      </c>
    </row>
    <row r="825">
      <c r="A825" s="30" t="n"/>
      <c r="E825" s="31" t="n"/>
      <c r="I825" s="32">
        <f>IF(C825="","",IFERROR(INDEX(Setup!$H$10:$H$49,MATCH(C825,Setup!$G$10:$G$49,0)),"Check category"))</f>
        <v/>
      </c>
      <c r="J825" s="32">
        <f>IF(A825="","",YEAR(A825))</f>
        <v/>
      </c>
      <c r="K825" s="32">
        <f>IF(A825="","",MONTH(A825))</f>
        <v/>
      </c>
      <c r="L825" s="32">
        <f>IF(C825="","",IFERROR(INDEX(Setup!$I$10:$I$49,MATCH(C825,Setup!$G$10:$G$49,0)),""))</f>
        <v/>
      </c>
    </row>
    <row r="826">
      <c r="A826" s="30" t="n"/>
      <c r="E826" s="31" t="n"/>
      <c r="I826" s="32">
        <f>IF(C826="","",IFERROR(INDEX(Setup!$H$10:$H$49,MATCH(C826,Setup!$G$10:$G$49,0)),"Check category"))</f>
        <v/>
      </c>
      <c r="J826" s="32">
        <f>IF(A826="","",YEAR(A826))</f>
        <v/>
      </c>
      <c r="K826" s="32">
        <f>IF(A826="","",MONTH(A826))</f>
        <v/>
      </c>
      <c r="L826" s="32">
        <f>IF(C826="","",IFERROR(INDEX(Setup!$I$10:$I$49,MATCH(C826,Setup!$G$10:$G$49,0)),""))</f>
        <v/>
      </c>
    </row>
    <row r="827">
      <c r="A827" s="30" t="n"/>
      <c r="E827" s="31" t="n"/>
      <c r="I827" s="32">
        <f>IF(C827="","",IFERROR(INDEX(Setup!$H$10:$H$49,MATCH(C827,Setup!$G$10:$G$49,0)),"Check category"))</f>
        <v/>
      </c>
      <c r="J827" s="32">
        <f>IF(A827="","",YEAR(A827))</f>
        <v/>
      </c>
      <c r="K827" s="32">
        <f>IF(A827="","",MONTH(A827))</f>
        <v/>
      </c>
      <c r="L827" s="32">
        <f>IF(C827="","",IFERROR(INDEX(Setup!$I$10:$I$49,MATCH(C827,Setup!$G$10:$G$49,0)),""))</f>
        <v/>
      </c>
    </row>
    <row r="828">
      <c r="A828" s="30" t="n"/>
      <c r="E828" s="31" t="n"/>
      <c r="I828" s="32">
        <f>IF(C828="","",IFERROR(INDEX(Setup!$H$10:$H$49,MATCH(C828,Setup!$G$10:$G$49,0)),"Check category"))</f>
        <v/>
      </c>
      <c r="J828" s="32">
        <f>IF(A828="","",YEAR(A828))</f>
        <v/>
      </c>
      <c r="K828" s="32">
        <f>IF(A828="","",MONTH(A828))</f>
        <v/>
      </c>
      <c r="L828" s="32">
        <f>IF(C828="","",IFERROR(INDEX(Setup!$I$10:$I$49,MATCH(C828,Setup!$G$10:$G$49,0)),""))</f>
        <v/>
      </c>
    </row>
    <row r="829">
      <c r="A829" s="30" t="n"/>
      <c r="E829" s="31" t="n"/>
      <c r="I829" s="32">
        <f>IF(C829="","",IFERROR(INDEX(Setup!$H$10:$H$49,MATCH(C829,Setup!$G$10:$G$49,0)),"Check category"))</f>
        <v/>
      </c>
      <c r="J829" s="32">
        <f>IF(A829="","",YEAR(A829))</f>
        <v/>
      </c>
      <c r="K829" s="32">
        <f>IF(A829="","",MONTH(A829))</f>
        <v/>
      </c>
      <c r="L829" s="32">
        <f>IF(C829="","",IFERROR(INDEX(Setup!$I$10:$I$49,MATCH(C829,Setup!$G$10:$G$49,0)),""))</f>
        <v/>
      </c>
    </row>
    <row r="830">
      <c r="A830" s="30" t="n"/>
      <c r="E830" s="31" t="n"/>
      <c r="I830" s="32">
        <f>IF(C830="","",IFERROR(INDEX(Setup!$H$10:$H$49,MATCH(C830,Setup!$G$10:$G$49,0)),"Check category"))</f>
        <v/>
      </c>
      <c r="J830" s="32">
        <f>IF(A830="","",YEAR(A830))</f>
        <v/>
      </c>
      <c r="K830" s="32">
        <f>IF(A830="","",MONTH(A830))</f>
        <v/>
      </c>
      <c r="L830" s="32">
        <f>IF(C830="","",IFERROR(INDEX(Setup!$I$10:$I$49,MATCH(C830,Setup!$G$10:$G$49,0)),""))</f>
        <v/>
      </c>
    </row>
    <row r="831">
      <c r="A831" s="30" t="n"/>
      <c r="E831" s="31" t="n"/>
      <c r="I831" s="32">
        <f>IF(C831="","",IFERROR(INDEX(Setup!$H$10:$H$49,MATCH(C831,Setup!$G$10:$G$49,0)),"Check category"))</f>
        <v/>
      </c>
      <c r="J831" s="32">
        <f>IF(A831="","",YEAR(A831))</f>
        <v/>
      </c>
      <c r="K831" s="32">
        <f>IF(A831="","",MONTH(A831))</f>
        <v/>
      </c>
      <c r="L831" s="32">
        <f>IF(C831="","",IFERROR(INDEX(Setup!$I$10:$I$49,MATCH(C831,Setup!$G$10:$G$49,0)),""))</f>
        <v/>
      </c>
    </row>
    <row r="832">
      <c r="A832" s="30" t="n"/>
      <c r="E832" s="31" t="n"/>
      <c r="I832" s="32">
        <f>IF(C832="","",IFERROR(INDEX(Setup!$H$10:$H$49,MATCH(C832,Setup!$G$10:$G$49,0)),"Check category"))</f>
        <v/>
      </c>
      <c r="J832" s="32">
        <f>IF(A832="","",YEAR(A832))</f>
        <v/>
      </c>
      <c r="K832" s="32">
        <f>IF(A832="","",MONTH(A832))</f>
        <v/>
      </c>
      <c r="L832" s="32">
        <f>IF(C832="","",IFERROR(INDEX(Setup!$I$10:$I$49,MATCH(C832,Setup!$G$10:$G$49,0)),""))</f>
        <v/>
      </c>
    </row>
    <row r="833">
      <c r="A833" s="30" t="n"/>
      <c r="E833" s="31" t="n"/>
      <c r="I833" s="32">
        <f>IF(C833="","",IFERROR(INDEX(Setup!$H$10:$H$49,MATCH(C833,Setup!$G$10:$G$49,0)),"Check category"))</f>
        <v/>
      </c>
      <c r="J833" s="32">
        <f>IF(A833="","",YEAR(A833))</f>
        <v/>
      </c>
      <c r="K833" s="32">
        <f>IF(A833="","",MONTH(A833))</f>
        <v/>
      </c>
      <c r="L833" s="32">
        <f>IF(C833="","",IFERROR(INDEX(Setup!$I$10:$I$49,MATCH(C833,Setup!$G$10:$G$49,0)),""))</f>
        <v/>
      </c>
    </row>
    <row r="834">
      <c r="A834" s="30" t="n"/>
      <c r="E834" s="31" t="n"/>
      <c r="I834" s="32">
        <f>IF(C834="","",IFERROR(INDEX(Setup!$H$10:$H$49,MATCH(C834,Setup!$G$10:$G$49,0)),"Check category"))</f>
        <v/>
      </c>
      <c r="J834" s="32">
        <f>IF(A834="","",YEAR(A834))</f>
        <v/>
      </c>
      <c r="K834" s="32">
        <f>IF(A834="","",MONTH(A834))</f>
        <v/>
      </c>
      <c r="L834" s="32">
        <f>IF(C834="","",IFERROR(INDEX(Setup!$I$10:$I$49,MATCH(C834,Setup!$G$10:$G$49,0)),""))</f>
        <v/>
      </c>
    </row>
    <row r="835">
      <c r="A835" s="30" t="n"/>
      <c r="E835" s="31" t="n"/>
      <c r="I835" s="32">
        <f>IF(C835="","",IFERROR(INDEX(Setup!$H$10:$H$49,MATCH(C835,Setup!$G$10:$G$49,0)),"Check category"))</f>
        <v/>
      </c>
      <c r="J835" s="32">
        <f>IF(A835="","",YEAR(A835))</f>
        <v/>
      </c>
      <c r="K835" s="32">
        <f>IF(A835="","",MONTH(A835))</f>
        <v/>
      </c>
      <c r="L835" s="32">
        <f>IF(C835="","",IFERROR(INDEX(Setup!$I$10:$I$49,MATCH(C835,Setup!$G$10:$G$49,0)),""))</f>
        <v/>
      </c>
    </row>
    <row r="836">
      <c r="A836" s="30" t="n"/>
      <c r="E836" s="31" t="n"/>
      <c r="I836" s="32">
        <f>IF(C836="","",IFERROR(INDEX(Setup!$H$10:$H$49,MATCH(C836,Setup!$G$10:$G$49,0)),"Check category"))</f>
        <v/>
      </c>
      <c r="J836" s="32">
        <f>IF(A836="","",YEAR(A836))</f>
        <v/>
      </c>
      <c r="K836" s="32">
        <f>IF(A836="","",MONTH(A836))</f>
        <v/>
      </c>
      <c r="L836" s="32">
        <f>IF(C836="","",IFERROR(INDEX(Setup!$I$10:$I$49,MATCH(C836,Setup!$G$10:$G$49,0)),""))</f>
        <v/>
      </c>
    </row>
    <row r="837">
      <c r="A837" s="30" t="n"/>
      <c r="E837" s="31" t="n"/>
      <c r="I837" s="32">
        <f>IF(C837="","",IFERROR(INDEX(Setup!$H$10:$H$49,MATCH(C837,Setup!$G$10:$G$49,0)),"Check category"))</f>
        <v/>
      </c>
      <c r="J837" s="32">
        <f>IF(A837="","",YEAR(A837))</f>
        <v/>
      </c>
      <c r="K837" s="32">
        <f>IF(A837="","",MONTH(A837))</f>
        <v/>
      </c>
      <c r="L837" s="32">
        <f>IF(C837="","",IFERROR(INDEX(Setup!$I$10:$I$49,MATCH(C837,Setup!$G$10:$G$49,0)),""))</f>
        <v/>
      </c>
    </row>
    <row r="838">
      <c r="A838" s="30" t="n"/>
      <c r="E838" s="31" t="n"/>
      <c r="I838" s="32">
        <f>IF(C838="","",IFERROR(INDEX(Setup!$H$10:$H$49,MATCH(C838,Setup!$G$10:$G$49,0)),"Check category"))</f>
        <v/>
      </c>
      <c r="J838" s="32">
        <f>IF(A838="","",YEAR(A838))</f>
        <v/>
      </c>
      <c r="K838" s="32">
        <f>IF(A838="","",MONTH(A838))</f>
        <v/>
      </c>
      <c r="L838" s="32">
        <f>IF(C838="","",IFERROR(INDEX(Setup!$I$10:$I$49,MATCH(C838,Setup!$G$10:$G$49,0)),""))</f>
        <v/>
      </c>
    </row>
    <row r="839">
      <c r="A839" s="30" t="n"/>
      <c r="E839" s="31" t="n"/>
      <c r="I839" s="32">
        <f>IF(C839="","",IFERROR(INDEX(Setup!$H$10:$H$49,MATCH(C839,Setup!$G$10:$G$49,0)),"Check category"))</f>
        <v/>
      </c>
      <c r="J839" s="32">
        <f>IF(A839="","",YEAR(A839))</f>
        <v/>
      </c>
      <c r="K839" s="32">
        <f>IF(A839="","",MONTH(A839))</f>
        <v/>
      </c>
      <c r="L839" s="32">
        <f>IF(C839="","",IFERROR(INDEX(Setup!$I$10:$I$49,MATCH(C839,Setup!$G$10:$G$49,0)),""))</f>
        <v/>
      </c>
    </row>
    <row r="840">
      <c r="A840" s="30" t="n"/>
      <c r="E840" s="31" t="n"/>
      <c r="I840" s="32">
        <f>IF(C840="","",IFERROR(INDEX(Setup!$H$10:$H$49,MATCH(C840,Setup!$G$10:$G$49,0)),"Check category"))</f>
        <v/>
      </c>
      <c r="J840" s="32">
        <f>IF(A840="","",YEAR(A840))</f>
        <v/>
      </c>
      <c r="K840" s="32">
        <f>IF(A840="","",MONTH(A840))</f>
        <v/>
      </c>
      <c r="L840" s="32">
        <f>IF(C840="","",IFERROR(INDEX(Setup!$I$10:$I$49,MATCH(C840,Setup!$G$10:$G$49,0)),""))</f>
        <v/>
      </c>
    </row>
    <row r="841">
      <c r="A841" s="30" t="n"/>
      <c r="E841" s="31" t="n"/>
      <c r="I841" s="32">
        <f>IF(C841="","",IFERROR(INDEX(Setup!$H$10:$H$49,MATCH(C841,Setup!$G$10:$G$49,0)),"Check category"))</f>
        <v/>
      </c>
      <c r="J841" s="32">
        <f>IF(A841="","",YEAR(A841))</f>
        <v/>
      </c>
      <c r="K841" s="32">
        <f>IF(A841="","",MONTH(A841))</f>
        <v/>
      </c>
      <c r="L841" s="32">
        <f>IF(C841="","",IFERROR(INDEX(Setup!$I$10:$I$49,MATCH(C841,Setup!$G$10:$G$49,0)),""))</f>
        <v/>
      </c>
    </row>
    <row r="842">
      <c r="A842" s="30" t="n"/>
      <c r="E842" s="31" t="n"/>
      <c r="I842" s="32">
        <f>IF(C842="","",IFERROR(INDEX(Setup!$H$10:$H$49,MATCH(C842,Setup!$G$10:$G$49,0)),"Check category"))</f>
        <v/>
      </c>
      <c r="J842" s="32">
        <f>IF(A842="","",YEAR(A842))</f>
        <v/>
      </c>
      <c r="K842" s="32">
        <f>IF(A842="","",MONTH(A842))</f>
        <v/>
      </c>
      <c r="L842" s="32">
        <f>IF(C842="","",IFERROR(INDEX(Setup!$I$10:$I$49,MATCH(C842,Setup!$G$10:$G$49,0)),""))</f>
        <v/>
      </c>
    </row>
    <row r="843">
      <c r="A843" s="30" t="n"/>
      <c r="E843" s="31" t="n"/>
      <c r="I843" s="32">
        <f>IF(C843="","",IFERROR(INDEX(Setup!$H$10:$H$49,MATCH(C843,Setup!$G$10:$G$49,0)),"Check category"))</f>
        <v/>
      </c>
      <c r="J843" s="32">
        <f>IF(A843="","",YEAR(A843))</f>
        <v/>
      </c>
      <c r="K843" s="32">
        <f>IF(A843="","",MONTH(A843))</f>
        <v/>
      </c>
      <c r="L843" s="32">
        <f>IF(C843="","",IFERROR(INDEX(Setup!$I$10:$I$49,MATCH(C843,Setup!$G$10:$G$49,0)),""))</f>
        <v/>
      </c>
    </row>
    <row r="844">
      <c r="A844" s="30" t="n"/>
      <c r="E844" s="31" t="n"/>
      <c r="I844" s="32">
        <f>IF(C844="","",IFERROR(INDEX(Setup!$H$10:$H$49,MATCH(C844,Setup!$G$10:$G$49,0)),"Check category"))</f>
        <v/>
      </c>
      <c r="J844" s="32">
        <f>IF(A844="","",YEAR(A844))</f>
        <v/>
      </c>
      <c r="K844" s="32">
        <f>IF(A844="","",MONTH(A844))</f>
        <v/>
      </c>
      <c r="L844" s="32">
        <f>IF(C844="","",IFERROR(INDEX(Setup!$I$10:$I$49,MATCH(C844,Setup!$G$10:$G$49,0)),""))</f>
        <v/>
      </c>
    </row>
    <row r="845">
      <c r="A845" s="30" t="n"/>
      <c r="E845" s="31" t="n"/>
      <c r="I845" s="32">
        <f>IF(C845="","",IFERROR(INDEX(Setup!$H$10:$H$49,MATCH(C845,Setup!$G$10:$G$49,0)),"Check category"))</f>
        <v/>
      </c>
      <c r="J845" s="32">
        <f>IF(A845="","",YEAR(A845))</f>
        <v/>
      </c>
      <c r="K845" s="32">
        <f>IF(A845="","",MONTH(A845))</f>
        <v/>
      </c>
      <c r="L845" s="32">
        <f>IF(C845="","",IFERROR(INDEX(Setup!$I$10:$I$49,MATCH(C845,Setup!$G$10:$G$49,0)),""))</f>
        <v/>
      </c>
    </row>
    <row r="846">
      <c r="A846" s="30" t="n"/>
      <c r="E846" s="31" t="n"/>
      <c r="I846" s="32">
        <f>IF(C846="","",IFERROR(INDEX(Setup!$H$10:$H$49,MATCH(C846,Setup!$G$10:$G$49,0)),"Check category"))</f>
        <v/>
      </c>
      <c r="J846" s="32">
        <f>IF(A846="","",YEAR(A846))</f>
        <v/>
      </c>
      <c r="K846" s="32">
        <f>IF(A846="","",MONTH(A846))</f>
        <v/>
      </c>
      <c r="L846" s="32">
        <f>IF(C846="","",IFERROR(INDEX(Setup!$I$10:$I$49,MATCH(C846,Setup!$G$10:$G$49,0)),""))</f>
        <v/>
      </c>
    </row>
    <row r="847">
      <c r="A847" s="30" t="n"/>
      <c r="E847" s="31" t="n"/>
      <c r="I847" s="32">
        <f>IF(C847="","",IFERROR(INDEX(Setup!$H$10:$H$49,MATCH(C847,Setup!$G$10:$G$49,0)),"Check category"))</f>
        <v/>
      </c>
      <c r="J847" s="32">
        <f>IF(A847="","",YEAR(A847))</f>
        <v/>
      </c>
      <c r="K847" s="32">
        <f>IF(A847="","",MONTH(A847))</f>
        <v/>
      </c>
      <c r="L847" s="32">
        <f>IF(C847="","",IFERROR(INDEX(Setup!$I$10:$I$49,MATCH(C847,Setup!$G$10:$G$49,0)),""))</f>
        <v/>
      </c>
    </row>
    <row r="848">
      <c r="A848" s="30" t="n"/>
      <c r="E848" s="31" t="n"/>
      <c r="I848" s="32">
        <f>IF(C848="","",IFERROR(INDEX(Setup!$H$10:$H$49,MATCH(C848,Setup!$G$10:$G$49,0)),"Check category"))</f>
        <v/>
      </c>
      <c r="J848" s="32">
        <f>IF(A848="","",YEAR(A848))</f>
        <v/>
      </c>
      <c r="K848" s="32">
        <f>IF(A848="","",MONTH(A848))</f>
        <v/>
      </c>
      <c r="L848" s="32">
        <f>IF(C848="","",IFERROR(INDEX(Setup!$I$10:$I$49,MATCH(C848,Setup!$G$10:$G$49,0)),""))</f>
        <v/>
      </c>
    </row>
    <row r="849">
      <c r="A849" s="30" t="n"/>
      <c r="E849" s="31" t="n"/>
      <c r="I849" s="32">
        <f>IF(C849="","",IFERROR(INDEX(Setup!$H$10:$H$49,MATCH(C849,Setup!$G$10:$G$49,0)),"Check category"))</f>
        <v/>
      </c>
      <c r="J849" s="32">
        <f>IF(A849="","",YEAR(A849))</f>
        <v/>
      </c>
      <c r="K849" s="32">
        <f>IF(A849="","",MONTH(A849))</f>
        <v/>
      </c>
      <c r="L849" s="32">
        <f>IF(C849="","",IFERROR(INDEX(Setup!$I$10:$I$49,MATCH(C849,Setup!$G$10:$G$49,0)),""))</f>
        <v/>
      </c>
    </row>
    <row r="850">
      <c r="A850" s="30" t="n"/>
      <c r="E850" s="31" t="n"/>
      <c r="I850" s="32">
        <f>IF(C850="","",IFERROR(INDEX(Setup!$H$10:$H$49,MATCH(C850,Setup!$G$10:$G$49,0)),"Check category"))</f>
        <v/>
      </c>
      <c r="J850" s="32">
        <f>IF(A850="","",YEAR(A850))</f>
        <v/>
      </c>
      <c r="K850" s="32">
        <f>IF(A850="","",MONTH(A850))</f>
        <v/>
      </c>
      <c r="L850" s="32">
        <f>IF(C850="","",IFERROR(INDEX(Setup!$I$10:$I$49,MATCH(C850,Setup!$G$10:$G$49,0)),""))</f>
        <v/>
      </c>
    </row>
    <row r="851">
      <c r="A851" s="30" t="n"/>
      <c r="E851" s="31" t="n"/>
      <c r="I851" s="32">
        <f>IF(C851="","",IFERROR(INDEX(Setup!$H$10:$H$49,MATCH(C851,Setup!$G$10:$G$49,0)),"Check category"))</f>
        <v/>
      </c>
      <c r="J851" s="32">
        <f>IF(A851="","",YEAR(A851))</f>
        <v/>
      </c>
      <c r="K851" s="32">
        <f>IF(A851="","",MONTH(A851))</f>
        <v/>
      </c>
      <c r="L851" s="32">
        <f>IF(C851="","",IFERROR(INDEX(Setup!$I$10:$I$49,MATCH(C851,Setup!$G$10:$G$49,0)),""))</f>
        <v/>
      </c>
    </row>
    <row r="852">
      <c r="A852" s="30" t="n"/>
      <c r="E852" s="31" t="n"/>
      <c r="I852" s="32">
        <f>IF(C852="","",IFERROR(INDEX(Setup!$H$10:$H$49,MATCH(C852,Setup!$G$10:$G$49,0)),"Check category"))</f>
        <v/>
      </c>
      <c r="J852" s="32">
        <f>IF(A852="","",YEAR(A852))</f>
        <v/>
      </c>
      <c r="K852" s="32">
        <f>IF(A852="","",MONTH(A852))</f>
        <v/>
      </c>
      <c r="L852" s="32">
        <f>IF(C852="","",IFERROR(INDEX(Setup!$I$10:$I$49,MATCH(C852,Setup!$G$10:$G$49,0)),""))</f>
        <v/>
      </c>
    </row>
    <row r="853">
      <c r="A853" s="30" t="n"/>
      <c r="E853" s="31" t="n"/>
      <c r="I853" s="32">
        <f>IF(C853="","",IFERROR(INDEX(Setup!$H$10:$H$49,MATCH(C853,Setup!$G$10:$G$49,0)),"Check category"))</f>
        <v/>
      </c>
      <c r="J853" s="32">
        <f>IF(A853="","",YEAR(A853))</f>
        <v/>
      </c>
      <c r="K853" s="32">
        <f>IF(A853="","",MONTH(A853))</f>
        <v/>
      </c>
      <c r="L853" s="32">
        <f>IF(C853="","",IFERROR(INDEX(Setup!$I$10:$I$49,MATCH(C853,Setup!$G$10:$G$49,0)),""))</f>
        <v/>
      </c>
    </row>
    <row r="854">
      <c r="A854" s="30" t="n"/>
      <c r="E854" s="31" t="n"/>
      <c r="I854" s="32">
        <f>IF(C854="","",IFERROR(INDEX(Setup!$H$10:$H$49,MATCH(C854,Setup!$G$10:$G$49,0)),"Check category"))</f>
        <v/>
      </c>
      <c r="J854" s="32">
        <f>IF(A854="","",YEAR(A854))</f>
        <v/>
      </c>
      <c r="K854" s="32">
        <f>IF(A854="","",MONTH(A854))</f>
        <v/>
      </c>
      <c r="L854" s="32">
        <f>IF(C854="","",IFERROR(INDEX(Setup!$I$10:$I$49,MATCH(C854,Setup!$G$10:$G$49,0)),""))</f>
        <v/>
      </c>
    </row>
    <row r="855">
      <c r="A855" s="30" t="n"/>
      <c r="E855" s="31" t="n"/>
      <c r="I855" s="32">
        <f>IF(C855="","",IFERROR(INDEX(Setup!$H$10:$H$49,MATCH(C855,Setup!$G$10:$G$49,0)),"Check category"))</f>
        <v/>
      </c>
      <c r="J855" s="32">
        <f>IF(A855="","",YEAR(A855))</f>
        <v/>
      </c>
      <c r="K855" s="32">
        <f>IF(A855="","",MONTH(A855))</f>
        <v/>
      </c>
      <c r="L855" s="32">
        <f>IF(C855="","",IFERROR(INDEX(Setup!$I$10:$I$49,MATCH(C855,Setup!$G$10:$G$49,0)),""))</f>
        <v/>
      </c>
    </row>
    <row r="856">
      <c r="A856" s="30" t="n"/>
      <c r="E856" s="31" t="n"/>
      <c r="I856" s="32">
        <f>IF(C856="","",IFERROR(INDEX(Setup!$H$10:$H$49,MATCH(C856,Setup!$G$10:$G$49,0)),"Check category"))</f>
        <v/>
      </c>
      <c r="J856" s="32">
        <f>IF(A856="","",YEAR(A856))</f>
        <v/>
      </c>
      <c r="K856" s="32">
        <f>IF(A856="","",MONTH(A856))</f>
        <v/>
      </c>
      <c r="L856" s="32">
        <f>IF(C856="","",IFERROR(INDEX(Setup!$I$10:$I$49,MATCH(C856,Setup!$G$10:$G$49,0)),""))</f>
        <v/>
      </c>
    </row>
    <row r="857">
      <c r="A857" s="30" t="n"/>
      <c r="E857" s="31" t="n"/>
      <c r="I857" s="32">
        <f>IF(C857="","",IFERROR(INDEX(Setup!$H$10:$H$49,MATCH(C857,Setup!$G$10:$G$49,0)),"Check category"))</f>
        <v/>
      </c>
      <c r="J857" s="32">
        <f>IF(A857="","",YEAR(A857))</f>
        <v/>
      </c>
      <c r="K857" s="32">
        <f>IF(A857="","",MONTH(A857))</f>
        <v/>
      </c>
      <c r="L857" s="32">
        <f>IF(C857="","",IFERROR(INDEX(Setup!$I$10:$I$49,MATCH(C857,Setup!$G$10:$G$49,0)),""))</f>
        <v/>
      </c>
    </row>
    <row r="858">
      <c r="A858" s="30" t="n"/>
      <c r="E858" s="31" t="n"/>
      <c r="I858" s="32">
        <f>IF(C858="","",IFERROR(INDEX(Setup!$H$10:$H$49,MATCH(C858,Setup!$G$10:$G$49,0)),"Check category"))</f>
        <v/>
      </c>
      <c r="J858" s="32">
        <f>IF(A858="","",YEAR(A858))</f>
        <v/>
      </c>
      <c r="K858" s="32">
        <f>IF(A858="","",MONTH(A858))</f>
        <v/>
      </c>
      <c r="L858" s="32">
        <f>IF(C858="","",IFERROR(INDEX(Setup!$I$10:$I$49,MATCH(C858,Setup!$G$10:$G$49,0)),""))</f>
        <v/>
      </c>
    </row>
    <row r="859">
      <c r="A859" s="30" t="n"/>
      <c r="E859" s="31" t="n"/>
      <c r="I859" s="32">
        <f>IF(C859="","",IFERROR(INDEX(Setup!$H$10:$H$49,MATCH(C859,Setup!$G$10:$G$49,0)),"Check category"))</f>
        <v/>
      </c>
      <c r="J859" s="32">
        <f>IF(A859="","",YEAR(A859))</f>
        <v/>
      </c>
      <c r="K859" s="32">
        <f>IF(A859="","",MONTH(A859))</f>
        <v/>
      </c>
      <c r="L859" s="32">
        <f>IF(C859="","",IFERROR(INDEX(Setup!$I$10:$I$49,MATCH(C859,Setup!$G$10:$G$49,0)),""))</f>
        <v/>
      </c>
    </row>
    <row r="860">
      <c r="A860" s="30" t="n"/>
      <c r="E860" s="31" t="n"/>
      <c r="I860" s="32">
        <f>IF(C860="","",IFERROR(INDEX(Setup!$H$10:$H$49,MATCH(C860,Setup!$G$10:$G$49,0)),"Check category"))</f>
        <v/>
      </c>
      <c r="J860" s="32">
        <f>IF(A860="","",YEAR(A860))</f>
        <v/>
      </c>
      <c r="K860" s="32">
        <f>IF(A860="","",MONTH(A860))</f>
        <v/>
      </c>
      <c r="L860" s="32">
        <f>IF(C860="","",IFERROR(INDEX(Setup!$I$10:$I$49,MATCH(C860,Setup!$G$10:$G$49,0)),""))</f>
        <v/>
      </c>
    </row>
    <row r="861">
      <c r="A861" s="30" t="n"/>
      <c r="E861" s="31" t="n"/>
      <c r="I861" s="32">
        <f>IF(C861="","",IFERROR(INDEX(Setup!$H$10:$H$49,MATCH(C861,Setup!$G$10:$G$49,0)),"Check category"))</f>
        <v/>
      </c>
      <c r="J861" s="32">
        <f>IF(A861="","",YEAR(A861))</f>
        <v/>
      </c>
      <c r="K861" s="32">
        <f>IF(A861="","",MONTH(A861))</f>
        <v/>
      </c>
      <c r="L861" s="32">
        <f>IF(C861="","",IFERROR(INDEX(Setup!$I$10:$I$49,MATCH(C861,Setup!$G$10:$G$49,0)),""))</f>
        <v/>
      </c>
    </row>
    <row r="862">
      <c r="A862" s="30" t="n"/>
      <c r="E862" s="31" t="n"/>
      <c r="I862" s="32">
        <f>IF(C862="","",IFERROR(INDEX(Setup!$H$10:$H$49,MATCH(C862,Setup!$G$10:$G$49,0)),"Check category"))</f>
        <v/>
      </c>
      <c r="J862" s="32">
        <f>IF(A862="","",YEAR(A862))</f>
        <v/>
      </c>
      <c r="K862" s="32">
        <f>IF(A862="","",MONTH(A862))</f>
        <v/>
      </c>
      <c r="L862" s="32">
        <f>IF(C862="","",IFERROR(INDEX(Setup!$I$10:$I$49,MATCH(C862,Setup!$G$10:$G$49,0)),""))</f>
        <v/>
      </c>
    </row>
    <row r="863">
      <c r="A863" s="30" t="n"/>
      <c r="E863" s="31" t="n"/>
      <c r="I863" s="32">
        <f>IF(C863="","",IFERROR(INDEX(Setup!$H$10:$H$49,MATCH(C863,Setup!$G$10:$G$49,0)),"Check category"))</f>
        <v/>
      </c>
      <c r="J863" s="32">
        <f>IF(A863="","",YEAR(A863))</f>
        <v/>
      </c>
      <c r="K863" s="32">
        <f>IF(A863="","",MONTH(A863))</f>
        <v/>
      </c>
      <c r="L863" s="32">
        <f>IF(C863="","",IFERROR(INDEX(Setup!$I$10:$I$49,MATCH(C863,Setup!$G$10:$G$49,0)),""))</f>
        <v/>
      </c>
    </row>
    <row r="864">
      <c r="A864" s="30" t="n"/>
      <c r="E864" s="31" t="n"/>
      <c r="I864" s="32">
        <f>IF(C864="","",IFERROR(INDEX(Setup!$H$10:$H$49,MATCH(C864,Setup!$G$10:$G$49,0)),"Check category"))</f>
        <v/>
      </c>
      <c r="J864" s="32">
        <f>IF(A864="","",YEAR(A864))</f>
        <v/>
      </c>
      <c r="K864" s="32">
        <f>IF(A864="","",MONTH(A864))</f>
        <v/>
      </c>
      <c r="L864" s="32">
        <f>IF(C864="","",IFERROR(INDEX(Setup!$I$10:$I$49,MATCH(C864,Setup!$G$10:$G$49,0)),""))</f>
        <v/>
      </c>
    </row>
    <row r="865">
      <c r="A865" s="30" t="n"/>
      <c r="E865" s="31" t="n"/>
      <c r="I865" s="32">
        <f>IF(C865="","",IFERROR(INDEX(Setup!$H$10:$H$49,MATCH(C865,Setup!$G$10:$G$49,0)),"Check category"))</f>
        <v/>
      </c>
      <c r="J865" s="32">
        <f>IF(A865="","",YEAR(A865))</f>
        <v/>
      </c>
      <c r="K865" s="32">
        <f>IF(A865="","",MONTH(A865))</f>
        <v/>
      </c>
      <c r="L865" s="32">
        <f>IF(C865="","",IFERROR(INDEX(Setup!$I$10:$I$49,MATCH(C865,Setup!$G$10:$G$49,0)),""))</f>
        <v/>
      </c>
    </row>
    <row r="866">
      <c r="A866" s="30" t="n"/>
      <c r="E866" s="31" t="n"/>
      <c r="I866" s="32">
        <f>IF(C866="","",IFERROR(INDEX(Setup!$H$10:$H$49,MATCH(C866,Setup!$G$10:$G$49,0)),"Check category"))</f>
        <v/>
      </c>
      <c r="J866" s="32">
        <f>IF(A866="","",YEAR(A866))</f>
        <v/>
      </c>
      <c r="K866" s="32">
        <f>IF(A866="","",MONTH(A866))</f>
        <v/>
      </c>
      <c r="L866" s="32">
        <f>IF(C866="","",IFERROR(INDEX(Setup!$I$10:$I$49,MATCH(C866,Setup!$G$10:$G$49,0)),""))</f>
        <v/>
      </c>
    </row>
    <row r="867">
      <c r="A867" s="30" t="n"/>
      <c r="E867" s="31" t="n"/>
      <c r="I867" s="32">
        <f>IF(C867="","",IFERROR(INDEX(Setup!$H$10:$H$49,MATCH(C867,Setup!$G$10:$G$49,0)),"Check category"))</f>
        <v/>
      </c>
      <c r="J867" s="32">
        <f>IF(A867="","",YEAR(A867))</f>
        <v/>
      </c>
      <c r="K867" s="32">
        <f>IF(A867="","",MONTH(A867))</f>
        <v/>
      </c>
      <c r="L867" s="32">
        <f>IF(C867="","",IFERROR(INDEX(Setup!$I$10:$I$49,MATCH(C867,Setup!$G$10:$G$49,0)),""))</f>
        <v/>
      </c>
    </row>
    <row r="868">
      <c r="A868" s="30" t="n"/>
      <c r="E868" s="31" t="n"/>
      <c r="I868" s="32">
        <f>IF(C868="","",IFERROR(INDEX(Setup!$H$10:$H$49,MATCH(C868,Setup!$G$10:$G$49,0)),"Check category"))</f>
        <v/>
      </c>
      <c r="J868" s="32">
        <f>IF(A868="","",YEAR(A868))</f>
        <v/>
      </c>
      <c r="K868" s="32">
        <f>IF(A868="","",MONTH(A868))</f>
        <v/>
      </c>
      <c r="L868" s="32">
        <f>IF(C868="","",IFERROR(INDEX(Setup!$I$10:$I$49,MATCH(C868,Setup!$G$10:$G$49,0)),""))</f>
        <v/>
      </c>
    </row>
    <row r="869">
      <c r="A869" s="30" t="n"/>
      <c r="E869" s="31" t="n"/>
      <c r="I869" s="32">
        <f>IF(C869="","",IFERROR(INDEX(Setup!$H$10:$H$49,MATCH(C869,Setup!$G$10:$G$49,0)),"Check category"))</f>
        <v/>
      </c>
      <c r="J869" s="32">
        <f>IF(A869="","",YEAR(A869))</f>
        <v/>
      </c>
      <c r="K869" s="32">
        <f>IF(A869="","",MONTH(A869))</f>
        <v/>
      </c>
      <c r="L869" s="32">
        <f>IF(C869="","",IFERROR(INDEX(Setup!$I$10:$I$49,MATCH(C869,Setup!$G$10:$G$49,0)),""))</f>
        <v/>
      </c>
    </row>
    <row r="870">
      <c r="A870" s="30" t="n"/>
      <c r="E870" s="31" t="n"/>
      <c r="I870" s="32">
        <f>IF(C870="","",IFERROR(INDEX(Setup!$H$10:$H$49,MATCH(C870,Setup!$G$10:$G$49,0)),"Check category"))</f>
        <v/>
      </c>
      <c r="J870" s="32">
        <f>IF(A870="","",YEAR(A870))</f>
        <v/>
      </c>
      <c r="K870" s="32">
        <f>IF(A870="","",MONTH(A870))</f>
        <v/>
      </c>
      <c r="L870" s="32">
        <f>IF(C870="","",IFERROR(INDEX(Setup!$I$10:$I$49,MATCH(C870,Setup!$G$10:$G$49,0)),""))</f>
        <v/>
      </c>
    </row>
    <row r="871">
      <c r="A871" s="30" t="n"/>
      <c r="E871" s="31" t="n"/>
      <c r="I871" s="32">
        <f>IF(C871="","",IFERROR(INDEX(Setup!$H$10:$H$49,MATCH(C871,Setup!$G$10:$G$49,0)),"Check category"))</f>
        <v/>
      </c>
      <c r="J871" s="32">
        <f>IF(A871="","",YEAR(A871))</f>
        <v/>
      </c>
      <c r="K871" s="32">
        <f>IF(A871="","",MONTH(A871))</f>
        <v/>
      </c>
      <c r="L871" s="32">
        <f>IF(C871="","",IFERROR(INDEX(Setup!$I$10:$I$49,MATCH(C871,Setup!$G$10:$G$49,0)),""))</f>
        <v/>
      </c>
    </row>
    <row r="872">
      <c r="A872" s="30" t="n"/>
      <c r="E872" s="31" t="n"/>
      <c r="I872" s="32">
        <f>IF(C872="","",IFERROR(INDEX(Setup!$H$10:$H$49,MATCH(C872,Setup!$G$10:$G$49,0)),"Check category"))</f>
        <v/>
      </c>
      <c r="J872" s="32">
        <f>IF(A872="","",YEAR(A872))</f>
        <v/>
      </c>
      <c r="K872" s="32">
        <f>IF(A872="","",MONTH(A872))</f>
        <v/>
      </c>
      <c r="L872" s="32">
        <f>IF(C872="","",IFERROR(INDEX(Setup!$I$10:$I$49,MATCH(C872,Setup!$G$10:$G$49,0)),""))</f>
        <v/>
      </c>
    </row>
    <row r="873">
      <c r="A873" s="30" t="n"/>
      <c r="E873" s="31" t="n"/>
      <c r="I873" s="32">
        <f>IF(C873="","",IFERROR(INDEX(Setup!$H$10:$H$49,MATCH(C873,Setup!$G$10:$G$49,0)),"Check category"))</f>
        <v/>
      </c>
      <c r="J873" s="32">
        <f>IF(A873="","",YEAR(A873))</f>
        <v/>
      </c>
      <c r="K873" s="32">
        <f>IF(A873="","",MONTH(A873))</f>
        <v/>
      </c>
      <c r="L873" s="32">
        <f>IF(C873="","",IFERROR(INDEX(Setup!$I$10:$I$49,MATCH(C873,Setup!$G$10:$G$49,0)),""))</f>
        <v/>
      </c>
    </row>
    <row r="874">
      <c r="A874" s="30" t="n"/>
      <c r="E874" s="31" t="n"/>
      <c r="I874" s="32">
        <f>IF(C874="","",IFERROR(INDEX(Setup!$H$10:$H$49,MATCH(C874,Setup!$G$10:$G$49,0)),"Check category"))</f>
        <v/>
      </c>
      <c r="J874" s="32">
        <f>IF(A874="","",YEAR(A874))</f>
        <v/>
      </c>
      <c r="K874" s="32">
        <f>IF(A874="","",MONTH(A874))</f>
        <v/>
      </c>
      <c r="L874" s="32">
        <f>IF(C874="","",IFERROR(INDEX(Setup!$I$10:$I$49,MATCH(C874,Setup!$G$10:$G$49,0)),""))</f>
        <v/>
      </c>
    </row>
    <row r="875">
      <c r="A875" s="30" t="n"/>
      <c r="E875" s="31" t="n"/>
      <c r="I875" s="32">
        <f>IF(C875="","",IFERROR(INDEX(Setup!$H$10:$H$49,MATCH(C875,Setup!$G$10:$G$49,0)),"Check category"))</f>
        <v/>
      </c>
      <c r="J875" s="32">
        <f>IF(A875="","",YEAR(A875))</f>
        <v/>
      </c>
      <c r="K875" s="32">
        <f>IF(A875="","",MONTH(A875))</f>
        <v/>
      </c>
      <c r="L875" s="32">
        <f>IF(C875="","",IFERROR(INDEX(Setup!$I$10:$I$49,MATCH(C875,Setup!$G$10:$G$49,0)),""))</f>
        <v/>
      </c>
    </row>
    <row r="876">
      <c r="A876" s="30" t="n"/>
      <c r="E876" s="31" t="n"/>
      <c r="I876" s="32">
        <f>IF(C876="","",IFERROR(INDEX(Setup!$H$10:$H$49,MATCH(C876,Setup!$G$10:$G$49,0)),"Check category"))</f>
        <v/>
      </c>
      <c r="J876" s="32">
        <f>IF(A876="","",YEAR(A876))</f>
        <v/>
      </c>
      <c r="K876" s="32">
        <f>IF(A876="","",MONTH(A876))</f>
        <v/>
      </c>
      <c r="L876" s="32">
        <f>IF(C876="","",IFERROR(INDEX(Setup!$I$10:$I$49,MATCH(C876,Setup!$G$10:$G$49,0)),""))</f>
        <v/>
      </c>
    </row>
    <row r="877">
      <c r="A877" s="30" t="n"/>
      <c r="E877" s="31" t="n"/>
      <c r="I877" s="32">
        <f>IF(C877="","",IFERROR(INDEX(Setup!$H$10:$H$49,MATCH(C877,Setup!$G$10:$G$49,0)),"Check category"))</f>
        <v/>
      </c>
      <c r="J877" s="32">
        <f>IF(A877="","",YEAR(A877))</f>
        <v/>
      </c>
      <c r="K877" s="32">
        <f>IF(A877="","",MONTH(A877))</f>
        <v/>
      </c>
      <c r="L877" s="32">
        <f>IF(C877="","",IFERROR(INDEX(Setup!$I$10:$I$49,MATCH(C877,Setup!$G$10:$G$49,0)),""))</f>
        <v/>
      </c>
    </row>
    <row r="878">
      <c r="A878" s="30" t="n"/>
      <c r="E878" s="31" t="n"/>
      <c r="I878" s="32">
        <f>IF(C878="","",IFERROR(INDEX(Setup!$H$10:$H$49,MATCH(C878,Setup!$G$10:$G$49,0)),"Check category"))</f>
        <v/>
      </c>
      <c r="J878" s="32">
        <f>IF(A878="","",YEAR(A878))</f>
        <v/>
      </c>
      <c r="K878" s="32">
        <f>IF(A878="","",MONTH(A878))</f>
        <v/>
      </c>
      <c r="L878" s="32">
        <f>IF(C878="","",IFERROR(INDEX(Setup!$I$10:$I$49,MATCH(C878,Setup!$G$10:$G$49,0)),""))</f>
        <v/>
      </c>
    </row>
    <row r="879">
      <c r="A879" s="30" t="n"/>
      <c r="E879" s="31" t="n"/>
      <c r="I879" s="32">
        <f>IF(C879="","",IFERROR(INDEX(Setup!$H$10:$H$49,MATCH(C879,Setup!$G$10:$G$49,0)),"Check category"))</f>
        <v/>
      </c>
      <c r="J879" s="32">
        <f>IF(A879="","",YEAR(A879))</f>
        <v/>
      </c>
      <c r="K879" s="32">
        <f>IF(A879="","",MONTH(A879))</f>
        <v/>
      </c>
      <c r="L879" s="32">
        <f>IF(C879="","",IFERROR(INDEX(Setup!$I$10:$I$49,MATCH(C879,Setup!$G$10:$G$49,0)),""))</f>
        <v/>
      </c>
    </row>
    <row r="880">
      <c r="A880" s="30" t="n"/>
      <c r="E880" s="31" t="n"/>
      <c r="I880" s="32">
        <f>IF(C880="","",IFERROR(INDEX(Setup!$H$10:$H$49,MATCH(C880,Setup!$G$10:$G$49,0)),"Check category"))</f>
        <v/>
      </c>
      <c r="J880" s="32">
        <f>IF(A880="","",YEAR(A880))</f>
        <v/>
      </c>
      <c r="K880" s="32">
        <f>IF(A880="","",MONTH(A880))</f>
        <v/>
      </c>
      <c r="L880" s="32">
        <f>IF(C880="","",IFERROR(INDEX(Setup!$I$10:$I$49,MATCH(C880,Setup!$G$10:$G$49,0)),""))</f>
        <v/>
      </c>
    </row>
    <row r="881">
      <c r="A881" s="30" t="n"/>
      <c r="E881" s="31" t="n"/>
      <c r="I881" s="32">
        <f>IF(C881="","",IFERROR(INDEX(Setup!$H$10:$H$49,MATCH(C881,Setup!$G$10:$G$49,0)),"Check category"))</f>
        <v/>
      </c>
      <c r="J881" s="32">
        <f>IF(A881="","",YEAR(A881))</f>
        <v/>
      </c>
      <c r="K881" s="32">
        <f>IF(A881="","",MONTH(A881))</f>
        <v/>
      </c>
      <c r="L881" s="32">
        <f>IF(C881="","",IFERROR(INDEX(Setup!$I$10:$I$49,MATCH(C881,Setup!$G$10:$G$49,0)),""))</f>
        <v/>
      </c>
    </row>
    <row r="882">
      <c r="A882" s="30" t="n"/>
      <c r="E882" s="31" t="n"/>
      <c r="I882" s="32">
        <f>IF(C882="","",IFERROR(INDEX(Setup!$H$10:$H$49,MATCH(C882,Setup!$G$10:$G$49,0)),"Check category"))</f>
        <v/>
      </c>
      <c r="J882" s="32">
        <f>IF(A882="","",YEAR(A882))</f>
        <v/>
      </c>
      <c r="K882" s="32">
        <f>IF(A882="","",MONTH(A882))</f>
        <v/>
      </c>
      <c r="L882" s="32">
        <f>IF(C882="","",IFERROR(INDEX(Setup!$I$10:$I$49,MATCH(C882,Setup!$G$10:$G$49,0)),""))</f>
        <v/>
      </c>
    </row>
    <row r="883">
      <c r="A883" s="30" t="n"/>
      <c r="E883" s="31" t="n"/>
      <c r="I883" s="32">
        <f>IF(C883="","",IFERROR(INDEX(Setup!$H$10:$H$49,MATCH(C883,Setup!$G$10:$G$49,0)),"Check category"))</f>
        <v/>
      </c>
      <c r="J883" s="32">
        <f>IF(A883="","",YEAR(A883))</f>
        <v/>
      </c>
      <c r="K883" s="32">
        <f>IF(A883="","",MONTH(A883))</f>
        <v/>
      </c>
      <c r="L883" s="32">
        <f>IF(C883="","",IFERROR(INDEX(Setup!$I$10:$I$49,MATCH(C883,Setup!$G$10:$G$49,0)),""))</f>
        <v/>
      </c>
    </row>
    <row r="884">
      <c r="A884" s="30" t="n"/>
      <c r="E884" s="31" t="n"/>
      <c r="I884" s="32">
        <f>IF(C884="","",IFERROR(INDEX(Setup!$H$10:$H$49,MATCH(C884,Setup!$G$10:$G$49,0)),"Check category"))</f>
        <v/>
      </c>
      <c r="J884" s="32">
        <f>IF(A884="","",YEAR(A884))</f>
        <v/>
      </c>
      <c r="K884" s="32">
        <f>IF(A884="","",MONTH(A884))</f>
        <v/>
      </c>
      <c r="L884" s="32">
        <f>IF(C884="","",IFERROR(INDEX(Setup!$I$10:$I$49,MATCH(C884,Setup!$G$10:$G$49,0)),""))</f>
        <v/>
      </c>
    </row>
    <row r="885">
      <c r="A885" s="30" t="n"/>
      <c r="E885" s="31" t="n"/>
      <c r="I885" s="32">
        <f>IF(C885="","",IFERROR(INDEX(Setup!$H$10:$H$49,MATCH(C885,Setup!$G$10:$G$49,0)),"Check category"))</f>
        <v/>
      </c>
      <c r="J885" s="32">
        <f>IF(A885="","",YEAR(A885))</f>
        <v/>
      </c>
      <c r="K885" s="32">
        <f>IF(A885="","",MONTH(A885))</f>
        <v/>
      </c>
      <c r="L885" s="32">
        <f>IF(C885="","",IFERROR(INDEX(Setup!$I$10:$I$49,MATCH(C885,Setup!$G$10:$G$49,0)),""))</f>
        <v/>
      </c>
    </row>
    <row r="886">
      <c r="A886" s="30" t="n"/>
      <c r="E886" s="31" t="n"/>
      <c r="I886" s="32">
        <f>IF(C886="","",IFERROR(INDEX(Setup!$H$10:$H$49,MATCH(C886,Setup!$G$10:$G$49,0)),"Check category"))</f>
        <v/>
      </c>
      <c r="J886" s="32">
        <f>IF(A886="","",YEAR(A886))</f>
        <v/>
      </c>
      <c r="K886" s="32">
        <f>IF(A886="","",MONTH(A886))</f>
        <v/>
      </c>
      <c r="L886" s="32">
        <f>IF(C886="","",IFERROR(INDEX(Setup!$I$10:$I$49,MATCH(C886,Setup!$G$10:$G$49,0)),""))</f>
        <v/>
      </c>
    </row>
    <row r="887">
      <c r="A887" s="30" t="n"/>
      <c r="E887" s="31" t="n"/>
      <c r="I887" s="32">
        <f>IF(C887="","",IFERROR(INDEX(Setup!$H$10:$H$49,MATCH(C887,Setup!$G$10:$G$49,0)),"Check category"))</f>
        <v/>
      </c>
      <c r="J887" s="32">
        <f>IF(A887="","",YEAR(A887))</f>
        <v/>
      </c>
      <c r="K887" s="32">
        <f>IF(A887="","",MONTH(A887))</f>
        <v/>
      </c>
      <c r="L887" s="32">
        <f>IF(C887="","",IFERROR(INDEX(Setup!$I$10:$I$49,MATCH(C887,Setup!$G$10:$G$49,0)),""))</f>
        <v/>
      </c>
    </row>
    <row r="888">
      <c r="A888" s="30" t="n"/>
      <c r="E888" s="31" t="n"/>
      <c r="I888" s="32">
        <f>IF(C888="","",IFERROR(INDEX(Setup!$H$10:$H$49,MATCH(C888,Setup!$G$10:$G$49,0)),"Check category"))</f>
        <v/>
      </c>
      <c r="J888" s="32">
        <f>IF(A888="","",YEAR(A888))</f>
        <v/>
      </c>
      <c r="K888" s="32">
        <f>IF(A888="","",MONTH(A888))</f>
        <v/>
      </c>
      <c r="L888" s="32">
        <f>IF(C888="","",IFERROR(INDEX(Setup!$I$10:$I$49,MATCH(C888,Setup!$G$10:$G$49,0)),""))</f>
        <v/>
      </c>
    </row>
    <row r="889">
      <c r="A889" s="30" t="n"/>
      <c r="E889" s="31" t="n"/>
      <c r="I889" s="32">
        <f>IF(C889="","",IFERROR(INDEX(Setup!$H$10:$H$49,MATCH(C889,Setup!$G$10:$G$49,0)),"Check category"))</f>
        <v/>
      </c>
      <c r="J889" s="32">
        <f>IF(A889="","",YEAR(A889))</f>
        <v/>
      </c>
      <c r="K889" s="32">
        <f>IF(A889="","",MONTH(A889))</f>
        <v/>
      </c>
      <c r="L889" s="32">
        <f>IF(C889="","",IFERROR(INDEX(Setup!$I$10:$I$49,MATCH(C889,Setup!$G$10:$G$49,0)),""))</f>
        <v/>
      </c>
    </row>
    <row r="890">
      <c r="A890" s="30" t="n"/>
      <c r="E890" s="31" t="n"/>
      <c r="I890" s="32">
        <f>IF(C890="","",IFERROR(INDEX(Setup!$H$10:$H$49,MATCH(C890,Setup!$G$10:$G$49,0)),"Check category"))</f>
        <v/>
      </c>
      <c r="J890" s="32">
        <f>IF(A890="","",YEAR(A890))</f>
        <v/>
      </c>
      <c r="K890" s="32">
        <f>IF(A890="","",MONTH(A890))</f>
        <v/>
      </c>
      <c r="L890" s="32">
        <f>IF(C890="","",IFERROR(INDEX(Setup!$I$10:$I$49,MATCH(C890,Setup!$G$10:$G$49,0)),""))</f>
        <v/>
      </c>
    </row>
    <row r="891">
      <c r="A891" s="30" t="n"/>
      <c r="E891" s="31" t="n"/>
      <c r="I891" s="32">
        <f>IF(C891="","",IFERROR(INDEX(Setup!$H$10:$H$49,MATCH(C891,Setup!$G$10:$G$49,0)),"Check category"))</f>
        <v/>
      </c>
      <c r="J891" s="32">
        <f>IF(A891="","",YEAR(A891))</f>
        <v/>
      </c>
      <c r="K891" s="32">
        <f>IF(A891="","",MONTH(A891))</f>
        <v/>
      </c>
      <c r="L891" s="32">
        <f>IF(C891="","",IFERROR(INDEX(Setup!$I$10:$I$49,MATCH(C891,Setup!$G$10:$G$49,0)),""))</f>
        <v/>
      </c>
    </row>
    <row r="892">
      <c r="A892" s="30" t="n"/>
      <c r="E892" s="31" t="n"/>
      <c r="I892" s="32">
        <f>IF(C892="","",IFERROR(INDEX(Setup!$H$10:$H$49,MATCH(C892,Setup!$G$10:$G$49,0)),"Check category"))</f>
        <v/>
      </c>
      <c r="J892" s="32">
        <f>IF(A892="","",YEAR(A892))</f>
        <v/>
      </c>
      <c r="K892" s="32">
        <f>IF(A892="","",MONTH(A892))</f>
        <v/>
      </c>
      <c r="L892" s="32">
        <f>IF(C892="","",IFERROR(INDEX(Setup!$I$10:$I$49,MATCH(C892,Setup!$G$10:$G$49,0)),""))</f>
        <v/>
      </c>
    </row>
    <row r="893">
      <c r="A893" s="30" t="n"/>
      <c r="E893" s="31" t="n"/>
      <c r="I893" s="32">
        <f>IF(C893="","",IFERROR(INDEX(Setup!$H$10:$H$49,MATCH(C893,Setup!$G$10:$G$49,0)),"Check category"))</f>
        <v/>
      </c>
      <c r="J893" s="32">
        <f>IF(A893="","",YEAR(A893))</f>
        <v/>
      </c>
      <c r="K893" s="32">
        <f>IF(A893="","",MONTH(A893))</f>
        <v/>
      </c>
      <c r="L893" s="32">
        <f>IF(C893="","",IFERROR(INDEX(Setup!$I$10:$I$49,MATCH(C893,Setup!$G$10:$G$49,0)),""))</f>
        <v/>
      </c>
    </row>
    <row r="894">
      <c r="A894" s="30" t="n"/>
      <c r="E894" s="31" t="n"/>
      <c r="I894" s="32">
        <f>IF(C894="","",IFERROR(INDEX(Setup!$H$10:$H$49,MATCH(C894,Setup!$G$10:$G$49,0)),"Check category"))</f>
        <v/>
      </c>
      <c r="J894" s="32">
        <f>IF(A894="","",YEAR(A894))</f>
        <v/>
      </c>
      <c r="K894" s="32">
        <f>IF(A894="","",MONTH(A894))</f>
        <v/>
      </c>
      <c r="L894" s="32">
        <f>IF(C894="","",IFERROR(INDEX(Setup!$I$10:$I$49,MATCH(C894,Setup!$G$10:$G$49,0)),""))</f>
        <v/>
      </c>
    </row>
    <row r="895">
      <c r="A895" s="30" t="n"/>
      <c r="E895" s="31" t="n"/>
      <c r="I895" s="32">
        <f>IF(C895="","",IFERROR(INDEX(Setup!$H$10:$H$49,MATCH(C895,Setup!$G$10:$G$49,0)),"Check category"))</f>
        <v/>
      </c>
      <c r="J895" s="32">
        <f>IF(A895="","",YEAR(A895))</f>
        <v/>
      </c>
      <c r="K895" s="32">
        <f>IF(A895="","",MONTH(A895))</f>
        <v/>
      </c>
      <c r="L895" s="32">
        <f>IF(C895="","",IFERROR(INDEX(Setup!$I$10:$I$49,MATCH(C895,Setup!$G$10:$G$49,0)),""))</f>
        <v/>
      </c>
    </row>
    <row r="896">
      <c r="A896" s="30" t="n"/>
      <c r="E896" s="31" t="n"/>
      <c r="I896" s="32">
        <f>IF(C896="","",IFERROR(INDEX(Setup!$H$10:$H$49,MATCH(C896,Setup!$G$10:$G$49,0)),"Check category"))</f>
        <v/>
      </c>
      <c r="J896" s="32">
        <f>IF(A896="","",YEAR(A896))</f>
        <v/>
      </c>
      <c r="K896" s="32">
        <f>IF(A896="","",MONTH(A896))</f>
        <v/>
      </c>
      <c r="L896" s="32">
        <f>IF(C896="","",IFERROR(INDEX(Setup!$I$10:$I$49,MATCH(C896,Setup!$G$10:$G$49,0)),""))</f>
        <v/>
      </c>
    </row>
    <row r="897">
      <c r="A897" s="30" t="n"/>
      <c r="E897" s="31" t="n"/>
      <c r="I897" s="32">
        <f>IF(C897="","",IFERROR(INDEX(Setup!$H$10:$H$49,MATCH(C897,Setup!$G$10:$G$49,0)),"Check category"))</f>
        <v/>
      </c>
      <c r="J897" s="32">
        <f>IF(A897="","",YEAR(A897))</f>
        <v/>
      </c>
      <c r="K897" s="32">
        <f>IF(A897="","",MONTH(A897))</f>
        <v/>
      </c>
      <c r="L897" s="32">
        <f>IF(C897="","",IFERROR(INDEX(Setup!$I$10:$I$49,MATCH(C897,Setup!$G$10:$G$49,0)),""))</f>
        <v/>
      </c>
    </row>
    <row r="898">
      <c r="A898" s="30" t="n"/>
      <c r="E898" s="31" t="n"/>
      <c r="I898" s="32">
        <f>IF(C898="","",IFERROR(INDEX(Setup!$H$10:$H$49,MATCH(C898,Setup!$G$10:$G$49,0)),"Check category"))</f>
        <v/>
      </c>
      <c r="J898" s="32">
        <f>IF(A898="","",YEAR(A898))</f>
        <v/>
      </c>
      <c r="K898" s="32">
        <f>IF(A898="","",MONTH(A898))</f>
        <v/>
      </c>
      <c r="L898" s="32">
        <f>IF(C898="","",IFERROR(INDEX(Setup!$I$10:$I$49,MATCH(C898,Setup!$G$10:$G$49,0)),""))</f>
        <v/>
      </c>
    </row>
    <row r="899">
      <c r="A899" s="30" t="n"/>
      <c r="E899" s="31" t="n"/>
      <c r="I899" s="32">
        <f>IF(C899="","",IFERROR(INDEX(Setup!$H$10:$H$49,MATCH(C899,Setup!$G$10:$G$49,0)),"Check category"))</f>
        <v/>
      </c>
      <c r="J899" s="32">
        <f>IF(A899="","",YEAR(A899))</f>
        <v/>
      </c>
      <c r="K899" s="32">
        <f>IF(A899="","",MONTH(A899))</f>
        <v/>
      </c>
      <c r="L899" s="32">
        <f>IF(C899="","",IFERROR(INDEX(Setup!$I$10:$I$49,MATCH(C899,Setup!$G$10:$G$49,0)),""))</f>
        <v/>
      </c>
    </row>
    <row r="900">
      <c r="A900" s="30" t="n"/>
      <c r="E900" s="31" t="n"/>
      <c r="I900" s="32">
        <f>IF(C900="","",IFERROR(INDEX(Setup!$H$10:$H$49,MATCH(C900,Setup!$G$10:$G$49,0)),"Check category"))</f>
        <v/>
      </c>
      <c r="J900" s="32">
        <f>IF(A900="","",YEAR(A900))</f>
        <v/>
      </c>
      <c r="K900" s="32">
        <f>IF(A900="","",MONTH(A900))</f>
        <v/>
      </c>
      <c r="L900" s="32">
        <f>IF(C900="","",IFERROR(INDEX(Setup!$I$10:$I$49,MATCH(C900,Setup!$G$10:$G$49,0)),""))</f>
        <v/>
      </c>
    </row>
    <row r="901">
      <c r="A901" s="30" t="n"/>
      <c r="E901" s="31" t="n"/>
      <c r="I901" s="32">
        <f>IF(C901="","",IFERROR(INDEX(Setup!$H$10:$H$49,MATCH(C901,Setup!$G$10:$G$49,0)),"Check category"))</f>
        <v/>
      </c>
      <c r="J901" s="32">
        <f>IF(A901="","",YEAR(A901))</f>
        <v/>
      </c>
      <c r="K901" s="32">
        <f>IF(A901="","",MONTH(A901))</f>
        <v/>
      </c>
      <c r="L901" s="32">
        <f>IF(C901="","",IFERROR(INDEX(Setup!$I$10:$I$49,MATCH(C901,Setup!$G$10:$G$49,0)),""))</f>
        <v/>
      </c>
    </row>
    <row r="902">
      <c r="A902" s="30" t="n"/>
      <c r="E902" s="31" t="n"/>
      <c r="I902" s="32">
        <f>IF(C902="","",IFERROR(INDEX(Setup!$H$10:$H$49,MATCH(C902,Setup!$G$10:$G$49,0)),"Check category"))</f>
        <v/>
      </c>
      <c r="J902" s="32">
        <f>IF(A902="","",YEAR(A902))</f>
        <v/>
      </c>
      <c r="K902" s="32">
        <f>IF(A902="","",MONTH(A902))</f>
        <v/>
      </c>
      <c r="L902" s="32">
        <f>IF(C902="","",IFERROR(INDEX(Setup!$I$10:$I$49,MATCH(C902,Setup!$G$10:$G$49,0)),""))</f>
        <v/>
      </c>
    </row>
    <row r="903">
      <c r="A903" s="30" t="n"/>
      <c r="E903" s="31" t="n"/>
      <c r="I903" s="32">
        <f>IF(C903="","",IFERROR(INDEX(Setup!$H$10:$H$49,MATCH(C903,Setup!$G$10:$G$49,0)),"Check category"))</f>
        <v/>
      </c>
      <c r="J903" s="32">
        <f>IF(A903="","",YEAR(A903))</f>
        <v/>
      </c>
      <c r="K903" s="32">
        <f>IF(A903="","",MONTH(A903))</f>
        <v/>
      </c>
      <c r="L903" s="32">
        <f>IF(C903="","",IFERROR(INDEX(Setup!$I$10:$I$49,MATCH(C903,Setup!$G$10:$G$49,0)),""))</f>
        <v/>
      </c>
    </row>
    <row r="904">
      <c r="A904" s="30" t="n"/>
      <c r="E904" s="31" t="n"/>
      <c r="I904" s="32">
        <f>IF(C904="","",IFERROR(INDEX(Setup!$H$10:$H$49,MATCH(C904,Setup!$G$10:$G$49,0)),"Check category"))</f>
        <v/>
      </c>
      <c r="J904" s="32">
        <f>IF(A904="","",YEAR(A904))</f>
        <v/>
      </c>
      <c r="K904" s="32">
        <f>IF(A904="","",MONTH(A904))</f>
        <v/>
      </c>
      <c r="L904" s="32">
        <f>IF(C904="","",IFERROR(INDEX(Setup!$I$10:$I$49,MATCH(C904,Setup!$G$10:$G$49,0)),""))</f>
        <v/>
      </c>
    </row>
    <row r="905">
      <c r="A905" s="30" t="n"/>
      <c r="E905" s="31" t="n"/>
      <c r="I905" s="32">
        <f>IF(C905="","",IFERROR(INDEX(Setup!$H$10:$H$49,MATCH(C905,Setup!$G$10:$G$49,0)),"Check category"))</f>
        <v/>
      </c>
      <c r="J905" s="32">
        <f>IF(A905="","",YEAR(A905))</f>
        <v/>
      </c>
      <c r="K905" s="32">
        <f>IF(A905="","",MONTH(A905))</f>
        <v/>
      </c>
      <c r="L905" s="32">
        <f>IF(C905="","",IFERROR(INDEX(Setup!$I$10:$I$49,MATCH(C905,Setup!$G$10:$G$49,0)),""))</f>
        <v/>
      </c>
    </row>
    <row r="906">
      <c r="A906" s="30" t="n"/>
      <c r="E906" s="31" t="n"/>
      <c r="I906" s="32">
        <f>IF(C906="","",IFERROR(INDEX(Setup!$H$10:$H$49,MATCH(C906,Setup!$G$10:$G$49,0)),"Check category"))</f>
        <v/>
      </c>
      <c r="J906" s="32">
        <f>IF(A906="","",YEAR(A906))</f>
        <v/>
      </c>
      <c r="K906" s="32">
        <f>IF(A906="","",MONTH(A906))</f>
        <v/>
      </c>
      <c r="L906" s="32">
        <f>IF(C906="","",IFERROR(INDEX(Setup!$I$10:$I$49,MATCH(C906,Setup!$G$10:$G$49,0)),""))</f>
        <v/>
      </c>
    </row>
    <row r="907">
      <c r="A907" s="30" t="n"/>
      <c r="E907" s="31" t="n"/>
      <c r="I907" s="32">
        <f>IF(C907="","",IFERROR(INDEX(Setup!$H$10:$H$49,MATCH(C907,Setup!$G$10:$G$49,0)),"Check category"))</f>
        <v/>
      </c>
      <c r="J907" s="32">
        <f>IF(A907="","",YEAR(A907))</f>
        <v/>
      </c>
      <c r="K907" s="32">
        <f>IF(A907="","",MONTH(A907))</f>
        <v/>
      </c>
      <c r="L907" s="32">
        <f>IF(C907="","",IFERROR(INDEX(Setup!$I$10:$I$49,MATCH(C907,Setup!$G$10:$G$49,0)),""))</f>
        <v/>
      </c>
    </row>
    <row r="908">
      <c r="A908" s="30" t="n"/>
      <c r="E908" s="31" t="n"/>
      <c r="I908" s="32">
        <f>IF(C908="","",IFERROR(INDEX(Setup!$H$10:$H$49,MATCH(C908,Setup!$G$10:$G$49,0)),"Check category"))</f>
        <v/>
      </c>
      <c r="J908" s="32">
        <f>IF(A908="","",YEAR(A908))</f>
        <v/>
      </c>
      <c r="K908" s="32">
        <f>IF(A908="","",MONTH(A908))</f>
        <v/>
      </c>
      <c r="L908" s="32">
        <f>IF(C908="","",IFERROR(INDEX(Setup!$I$10:$I$49,MATCH(C908,Setup!$G$10:$G$49,0)),""))</f>
        <v/>
      </c>
    </row>
    <row r="909">
      <c r="A909" s="30" t="n"/>
      <c r="E909" s="31" t="n"/>
      <c r="I909" s="32">
        <f>IF(C909="","",IFERROR(INDEX(Setup!$H$10:$H$49,MATCH(C909,Setup!$G$10:$G$49,0)),"Check category"))</f>
        <v/>
      </c>
      <c r="J909" s="32">
        <f>IF(A909="","",YEAR(A909))</f>
        <v/>
      </c>
      <c r="K909" s="32">
        <f>IF(A909="","",MONTH(A909))</f>
        <v/>
      </c>
      <c r="L909" s="32">
        <f>IF(C909="","",IFERROR(INDEX(Setup!$I$10:$I$49,MATCH(C909,Setup!$G$10:$G$49,0)),""))</f>
        <v/>
      </c>
    </row>
    <row r="910">
      <c r="A910" s="30" t="n"/>
      <c r="E910" s="31" t="n"/>
      <c r="I910" s="32">
        <f>IF(C910="","",IFERROR(INDEX(Setup!$H$10:$H$49,MATCH(C910,Setup!$G$10:$G$49,0)),"Check category"))</f>
        <v/>
      </c>
      <c r="J910" s="32">
        <f>IF(A910="","",YEAR(A910))</f>
        <v/>
      </c>
      <c r="K910" s="32">
        <f>IF(A910="","",MONTH(A910))</f>
        <v/>
      </c>
      <c r="L910" s="32">
        <f>IF(C910="","",IFERROR(INDEX(Setup!$I$10:$I$49,MATCH(C910,Setup!$G$10:$G$49,0)),""))</f>
        <v/>
      </c>
    </row>
    <row r="911">
      <c r="A911" s="30" t="n"/>
      <c r="E911" s="31" t="n"/>
      <c r="I911" s="32">
        <f>IF(C911="","",IFERROR(INDEX(Setup!$H$10:$H$49,MATCH(C911,Setup!$G$10:$G$49,0)),"Check category"))</f>
        <v/>
      </c>
      <c r="J911" s="32">
        <f>IF(A911="","",YEAR(A911))</f>
        <v/>
      </c>
      <c r="K911" s="32">
        <f>IF(A911="","",MONTH(A911))</f>
        <v/>
      </c>
      <c r="L911" s="32">
        <f>IF(C911="","",IFERROR(INDEX(Setup!$I$10:$I$49,MATCH(C911,Setup!$G$10:$G$49,0)),""))</f>
        <v/>
      </c>
    </row>
    <row r="912">
      <c r="A912" s="30" t="n"/>
      <c r="E912" s="31" t="n"/>
      <c r="I912" s="32">
        <f>IF(C912="","",IFERROR(INDEX(Setup!$H$10:$H$49,MATCH(C912,Setup!$G$10:$G$49,0)),"Check category"))</f>
        <v/>
      </c>
      <c r="J912" s="32">
        <f>IF(A912="","",YEAR(A912))</f>
        <v/>
      </c>
      <c r="K912" s="32">
        <f>IF(A912="","",MONTH(A912))</f>
        <v/>
      </c>
      <c r="L912" s="32">
        <f>IF(C912="","",IFERROR(INDEX(Setup!$I$10:$I$49,MATCH(C912,Setup!$G$10:$G$49,0)),""))</f>
        <v/>
      </c>
    </row>
    <row r="913">
      <c r="A913" s="30" t="n"/>
      <c r="E913" s="31" t="n"/>
      <c r="I913" s="32">
        <f>IF(C913="","",IFERROR(INDEX(Setup!$H$10:$H$49,MATCH(C913,Setup!$G$10:$G$49,0)),"Check category"))</f>
        <v/>
      </c>
      <c r="J913" s="32">
        <f>IF(A913="","",YEAR(A913))</f>
        <v/>
      </c>
      <c r="K913" s="32">
        <f>IF(A913="","",MONTH(A913))</f>
        <v/>
      </c>
      <c r="L913" s="32">
        <f>IF(C913="","",IFERROR(INDEX(Setup!$I$10:$I$49,MATCH(C913,Setup!$G$10:$G$49,0)),""))</f>
        <v/>
      </c>
    </row>
    <row r="914">
      <c r="A914" s="30" t="n"/>
      <c r="E914" s="31" t="n"/>
      <c r="I914" s="32">
        <f>IF(C914="","",IFERROR(INDEX(Setup!$H$10:$H$49,MATCH(C914,Setup!$G$10:$G$49,0)),"Check category"))</f>
        <v/>
      </c>
      <c r="J914" s="32">
        <f>IF(A914="","",YEAR(A914))</f>
        <v/>
      </c>
      <c r="K914" s="32">
        <f>IF(A914="","",MONTH(A914))</f>
        <v/>
      </c>
      <c r="L914" s="32">
        <f>IF(C914="","",IFERROR(INDEX(Setup!$I$10:$I$49,MATCH(C914,Setup!$G$10:$G$49,0)),""))</f>
        <v/>
      </c>
    </row>
    <row r="915">
      <c r="A915" s="30" t="n"/>
      <c r="E915" s="31" t="n"/>
      <c r="I915" s="32">
        <f>IF(C915="","",IFERROR(INDEX(Setup!$H$10:$H$49,MATCH(C915,Setup!$G$10:$G$49,0)),"Check category"))</f>
        <v/>
      </c>
      <c r="J915" s="32">
        <f>IF(A915="","",YEAR(A915))</f>
        <v/>
      </c>
      <c r="K915" s="32">
        <f>IF(A915="","",MONTH(A915))</f>
        <v/>
      </c>
      <c r="L915" s="32">
        <f>IF(C915="","",IFERROR(INDEX(Setup!$I$10:$I$49,MATCH(C915,Setup!$G$10:$G$49,0)),""))</f>
        <v/>
      </c>
    </row>
    <row r="916">
      <c r="A916" s="30" t="n"/>
      <c r="E916" s="31" t="n"/>
      <c r="I916" s="32">
        <f>IF(C916="","",IFERROR(INDEX(Setup!$H$10:$H$49,MATCH(C916,Setup!$G$10:$G$49,0)),"Check category"))</f>
        <v/>
      </c>
      <c r="J916" s="32">
        <f>IF(A916="","",YEAR(A916))</f>
        <v/>
      </c>
      <c r="K916" s="32">
        <f>IF(A916="","",MONTH(A916))</f>
        <v/>
      </c>
      <c r="L916" s="32">
        <f>IF(C916="","",IFERROR(INDEX(Setup!$I$10:$I$49,MATCH(C916,Setup!$G$10:$G$49,0)),""))</f>
        <v/>
      </c>
    </row>
    <row r="917">
      <c r="A917" s="30" t="n"/>
      <c r="E917" s="31" t="n"/>
      <c r="I917" s="32">
        <f>IF(C917="","",IFERROR(INDEX(Setup!$H$10:$H$49,MATCH(C917,Setup!$G$10:$G$49,0)),"Check category"))</f>
        <v/>
      </c>
      <c r="J917" s="32">
        <f>IF(A917="","",YEAR(A917))</f>
        <v/>
      </c>
      <c r="K917" s="32">
        <f>IF(A917="","",MONTH(A917))</f>
        <v/>
      </c>
      <c r="L917" s="32">
        <f>IF(C917="","",IFERROR(INDEX(Setup!$I$10:$I$49,MATCH(C917,Setup!$G$10:$G$49,0)),""))</f>
        <v/>
      </c>
    </row>
    <row r="918">
      <c r="A918" s="30" t="n"/>
      <c r="E918" s="31" t="n"/>
      <c r="I918" s="32">
        <f>IF(C918="","",IFERROR(INDEX(Setup!$H$10:$H$49,MATCH(C918,Setup!$G$10:$G$49,0)),"Check category"))</f>
        <v/>
      </c>
      <c r="J918" s="32">
        <f>IF(A918="","",YEAR(A918))</f>
        <v/>
      </c>
      <c r="K918" s="32">
        <f>IF(A918="","",MONTH(A918))</f>
        <v/>
      </c>
      <c r="L918" s="32">
        <f>IF(C918="","",IFERROR(INDEX(Setup!$I$10:$I$49,MATCH(C918,Setup!$G$10:$G$49,0)),""))</f>
        <v/>
      </c>
    </row>
    <row r="919">
      <c r="A919" s="30" t="n"/>
      <c r="E919" s="31" t="n"/>
      <c r="I919" s="32">
        <f>IF(C919="","",IFERROR(INDEX(Setup!$H$10:$H$49,MATCH(C919,Setup!$G$10:$G$49,0)),"Check category"))</f>
        <v/>
      </c>
      <c r="J919" s="32">
        <f>IF(A919="","",YEAR(A919))</f>
        <v/>
      </c>
      <c r="K919" s="32">
        <f>IF(A919="","",MONTH(A919))</f>
        <v/>
      </c>
      <c r="L919" s="32">
        <f>IF(C919="","",IFERROR(INDEX(Setup!$I$10:$I$49,MATCH(C919,Setup!$G$10:$G$49,0)),""))</f>
        <v/>
      </c>
    </row>
    <row r="920">
      <c r="A920" s="30" t="n"/>
      <c r="E920" s="31" t="n"/>
      <c r="I920" s="32">
        <f>IF(C920="","",IFERROR(INDEX(Setup!$H$10:$H$49,MATCH(C920,Setup!$G$10:$G$49,0)),"Check category"))</f>
        <v/>
      </c>
      <c r="J920" s="32">
        <f>IF(A920="","",YEAR(A920))</f>
        <v/>
      </c>
      <c r="K920" s="32">
        <f>IF(A920="","",MONTH(A920))</f>
        <v/>
      </c>
      <c r="L920" s="32">
        <f>IF(C920="","",IFERROR(INDEX(Setup!$I$10:$I$49,MATCH(C920,Setup!$G$10:$G$49,0)),""))</f>
        <v/>
      </c>
    </row>
    <row r="921">
      <c r="A921" s="30" t="n"/>
      <c r="E921" s="31" t="n"/>
      <c r="I921" s="32">
        <f>IF(C921="","",IFERROR(INDEX(Setup!$H$10:$H$49,MATCH(C921,Setup!$G$10:$G$49,0)),"Check category"))</f>
        <v/>
      </c>
      <c r="J921" s="32">
        <f>IF(A921="","",YEAR(A921))</f>
        <v/>
      </c>
      <c r="K921" s="32">
        <f>IF(A921="","",MONTH(A921))</f>
        <v/>
      </c>
      <c r="L921" s="32">
        <f>IF(C921="","",IFERROR(INDEX(Setup!$I$10:$I$49,MATCH(C921,Setup!$G$10:$G$49,0)),""))</f>
        <v/>
      </c>
    </row>
    <row r="922">
      <c r="A922" s="30" t="n"/>
      <c r="E922" s="31" t="n"/>
      <c r="I922" s="32">
        <f>IF(C922="","",IFERROR(INDEX(Setup!$H$10:$H$49,MATCH(C922,Setup!$G$10:$G$49,0)),"Check category"))</f>
        <v/>
      </c>
      <c r="J922" s="32">
        <f>IF(A922="","",YEAR(A922))</f>
        <v/>
      </c>
      <c r="K922" s="32">
        <f>IF(A922="","",MONTH(A922))</f>
        <v/>
      </c>
      <c r="L922" s="32">
        <f>IF(C922="","",IFERROR(INDEX(Setup!$I$10:$I$49,MATCH(C922,Setup!$G$10:$G$49,0)),""))</f>
        <v/>
      </c>
    </row>
    <row r="923">
      <c r="A923" s="30" t="n"/>
      <c r="E923" s="31" t="n"/>
      <c r="I923" s="32">
        <f>IF(C923="","",IFERROR(INDEX(Setup!$H$10:$H$49,MATCH(C923,Setup!$G$10:$G$49,0)),"Check category"))</f>
        <v/>
      </c>
      <c r="J923" s="32">
        <f>IF(A923="","",YEAR(A923))</f>
        <v/>
      </c>
      <c r="K923" s="32">
        <f>IF(A923="","",MONTH(A923))</f>
        <v/>
      </c>
      <c r="L923" s="32">
        <f>IF(C923="","",IFERROR(INDEX(Setup!$I$10:$I$49,MATCH(C923,Setup!$G$10:$G$49,0)),""))</f>
        <v/>
      </c>
    </row>
    <row r="924">
      <c r="A924" s="30" t="n"/>
      <c r="E924" s="31" t="n"/>
      <c r="I924" s="32">
        <f>IF(C924="","",IFERROR(INDEX(Setup!$H$10:$H$49,MATCH(C924,Setup!$G$10:$G$49,0)),"Check category"))</f>
        <v/>
      </c>
      <c r="J924" s="32">
        <f>IF(A924="","",YEAR(A924))</f>
        <v/>
      </c>
      <c r="K924" s="32">
        <f>IF(A924="","",MONTH(A924))</f>
        <v/>
      </c>
      <c r="L924" s="32">
        <f>IF(C924="","",IFERROR(INDEX(Setup!$I$10:$I$49,MATCH(C924,Setup!$G$10:$G$49,0)),""))</f>
        <v/>
      </c>
    </row>
    <row r="925">
      <c r="A925" s="30" t="n"/>
      <c r="E925" s="31" t="n"/>
      <c r="I925" s="32">
        <f>IF(C925="","",IFERROR(INDEX(Setup!$H$10:$H$49,MATCH(C925,Setup!$G$10:$G$49,0)),"Check category"))</f>
        <v/>
      </c>
      <c r="J925" s="32">
        <f>IF(A925="","",YEAR(A925))</f>
        <v/>
      </c>
      <c r="K925" s="32">
        <f>IF(A925="","",MONTH(A925))</f>
        <v/>
      </c>
      <c r="L925" s="32">
        <f>IF(C925="","",IFERROR(INDEX(Setup!$I$10:$I$49,MATCH(C925,Setup!$G$10:$G$49,0)),""))</f>
        <v/>
      </c>
    </row>
    <row r="926">
      <c r="A926" s="30" t="n"/>
      <c r="E926" s="31" t="n"/>
      <c r="I926" s="32">
        <f>IF(C926="","",IFERROR(INDEX(Setup!$H$10:$H$49,MATCH(C926,Setup!$G$10:$G$49,0)),"Check category"))</f>
        <v/>
      </c>
      <c r="J926" s="32">
        <f>IF(A926="","",YEAR(A926))</f>
        <v/>
      </c>
      <c r="K926" s="32">
        <f>IF(A926="","",MONTH(A926))</f>
        <v/>
      </c>
      <c r="L926" s="32">
        <f>IF(C926="","",IFERROR(INDEX(Setup!$I$10:$I$49,MATCH(C926,Setup!$G$10:$G$49,0)),""))</f>
        <v/>
      </c>
    </row>
    <row r="927">
      <c r="A927" s="30" t="n"/>
      <c r="E927" s="31" t="n"/>
      <c r="I927" s="32">
        <f>IF(C927="","",IFERROR(INDEX(Setup!$H$10:$H$49,MATCH(C927,Setup!$G$10:$G$49,0)),"Check category"))</f>
        <v/>
      </c>
      <c r="J927" s="32">
        <f>IF(A927="","",YEAR(A927))</f>
        <v/>
      </c>
      <c r="K927" s="32">
        <f>IF(A927="","",MONTH(A927))</f>
        <v/>
      </c>
      <c r="L927" s="32">
        <f>IF(C927="","",IFERROR(INDEX(Setup!$I$10:$I$49,MATCH(C927,Setup!$G$10:$G$49,0)),""))</f>
        <v/>
      </c>
    </row>
    <row r="928">
      <c r="A928" s="30" t="n"/>
      <c r="E928" s="31" t="n"/>
      <c r="I928" s="32">
        <f>IF(C928="","",IFERROR(INDEX(Setup!$H$10:$H$49,MATCH(C928,Setup!$G$10:$G$49,0)),"Check category"))</f>
        <v/>
      </c>
      <c r="J928" s="32">
        <f>IF(A928="","",YEAR(A928))</f>
        <v/>
      </c>
      <c r="K928" s="32">
        <f>IF(A928="","",MONTH(A928))</f>
        <v/>
      </c>
      <c r="L928" s="32">
        <f>IF(C928="","",IFERROR(INDEX(Setup!$I$10:$I$49,MATCH(C928,Setup!$G$10:$G$49,0)),""))</f>
        <v/>
      </c>
    </row>
    <row r="929">
      <c r="A929" s="30" t="n"/>
      <c r="E929" s="31" t="n"/>
      <c r="I929" s="32">
        <f>IF(C929="","",IFERROR(INDEX(Setup!$H$10:$H$49,MATCH(C929,Setup!$G$10:$G$49,0)),"Check category"))</f>
        <v/>
      </c>
      <c r="J929" s="32">
        <f>IF(A929="","",YEAR(A929))</f>
        <v/>
      </c>
      <c r="K929" s="32">
        <f>IF(A929="","",MONTH(A929))</f>
        <v/>
      </c>
      <c r="L929" s="32">
        <f>IF(C929="","",IFERROR(INDEX(Setup!$I$10:$I$49,MATCH(C929,Setup!$G$10:$G$49,0)),""))</f>
        <v/>
      </c>
    </row>
    <row r="930">
      <c r="A930" s="30" t="n"/>
      <c r="E930" s="31" t="n"/>
      <c r="I930" s="32">
        <f>IF(C930="","",IFERROR(INDEX(Setup!$H$10:$H$49,MATCH(C930,Setup!$G$10:$G$49,0)),"Check category"))</f>
        <v/>
      </c>
      <c r="J930" s="32">
        <f>IF(A930="","",YEAR(A930))</f>
        <v/>
      </c>
      <c r="K930" s="32">
        <f>IF(A930="","",MONTH(A930))</f>
        <v/>
      </c>
      <c r="L930" s="32">
        <f>IF(C930="","",IFERROR(INDEX(Setup!$I$10:$I$49,MATCH(C930,Setup!$G$10:$G$49,0)),""))</f>
        <v/>
      </c>
    </row>
    <row r="931">
      <c r="A931" s="30" t="n"/>
      <c r="E931" s="31" t="n"/>
      <c r="I931" s="32">
        <f>IF(C931="","",IFERROR(INDEX(Setup!$H$10:$H$49,MATCH(C931,Setup!$G$10:$G$49,0)),"Check category"))</f>
        <v/>
      </c>
      <c r="J931" s="32">
        <f>IF(A931="","",YEAR(A931))</f>
        <v/>
      </c>
      <c r="K931" s="32">
        <f>IF(A931="","",MONTH(A931))</f>
        <v/>
      </c>
      <c r="L931" s="32">
        <f>IF(C931="","",IFERROR(INDEX(Setup!$I$10:$I$49,MATCH(C931,Setup!$G$10:$G$49,0)),""))</f>
        <v/>
      </c>
    </row>
    <row r="932">
      <c r="A932" s="30" t="n"/>
      <c r="E932" s="31" t="n"/>
      <c r="I932" s="32">
        <f>IF(C932="","",IFERROR(INDEX(Setup!$H$10:$H$49,MATCH(C932,Setup!$G$10:$G$49,0)),"Check category"))</f>
        <v/>
      </c>
      <c r="J932" s="32">
        <f>IF(A932="","",YEAR(A932))</f>
        <v/>
      </c>
      <c r="K932" s="32">
        <f>IF(A932="","",MONTH(A932))</f>
        <v/>
      </c>
      <c r="L932" s="32">
        <f>IF(C932="","",IFERROR(INDEX(Setup!$I$10:$I$49,MATCH(C932,Setup!$G$10:$G$49,0)),""))</f>
        <v/>
      </c>
    </row>
    <row r="933">
      <c r="A933" s="30" t="n"/>
      <c r="E933" s="31" t="n"/>
      <c r="I933" s="32">
        <f>IF(C933="","",IFERROR(INDEX(Setup!$H$10:$H$49,MATCH(C933,Setup!$G$10:$G$49,0)),"Check category"))</f>
        <v/>
      </c>
      <c r="J933" s="32">
        <f>IF(A933="","",YEAR(A933))</f>
        <v/>
      </c>
      <c r="K933" s="32">
        <f>IF(A933="","",MONTH(A933))</f>
        <v/>
      </c>
      <c r="L933" s="32">
        <f>IF(C933="","",IFERROR(INDEX(Setup!$I$10:$I$49,MATCH(C933,Setup!$G$10:$G$49,0)),""))</f>
        <v/>
      </c>
    </row>
    <row r="934">
      <c r="A934" s="30" t="n"/>
      <c r="E934" s="31" t="n"/>
      <c r="I934" s="32">
        <f>IF(C934="","",IFERROR(INDEX(Setup!$H$10:$H$49,MATCH(C934,Setup!$G$10:$G$49,0)),"Check category"))</f>
        <v/>
      </c>
      <c r="J934" s="32">
        <f>IF(A934="","",YEAR(A934))</f>
        <v/>
      </c>
      <c r="K934" s="32">
        <f>IF(A934="","",MONTH(A934))</f>
        <v/>
      </c>
      <c r="L934" s="32">
        <f>IF(C934="","",IFERROR(INDEX(Setup!$I$10:$I$49,MATCH(C934,Setup!$G$10:$G$49,0)),""))</f>
        <v/>
      </c>
    </row>
    <row r="935">
      <c r="A935" s="30" t="n"/>
      <c r="E935" s="31" t="n"/>
      <c r="I935" s="32">
        <f>IF(C935="","",IFERROR(INDEX(Setup!$H$10:$H$49,MATCH(C935,Setup!$G$10:$G$49,0)),"Check category"))</f>
        <v/>
      </c>
      <c r="J935" s="32">
        <f>IF(A935="","",YEAR(A935))</f>
        <v/>
      </c>
      <c r="K935" s="32">
        <f>IF(A935="","",MONTH(A935))</f>
        <v/>
      </c>
      <c r="L935" s="32">
        <f>IF(C935="","",IFERROR(INDEX(Setup!$I$10:$I$49,MATCH(C935,Setup!$G$10:$G$49,0)),""))</f>
        <v/>
      </c>
    </row>
    <row r="936">
      <c r="A936" s="30" t="n"/>
      <c r="E936" s="31" t="n"/>
      <c r="I936" s="32">
        <f>IF(C936="","",IFERROR(INDEX(Setup!$H$10:$H$49,MATCH(C936,Setup!$G$10:$G$49,0)),"Check category"))</f>
        <v/>
      </c>
      <c r="J936" s="32">
        <f>IF(A936="","",YEAR(A936))</f>
        <v/>
      </c>
      <c r="K936" s="32">
        <f>IF(A936="","",MONTH(A936))</f>
        <v/>
      </c>
      <c r="L936" s="32">
        <f>IF(C936="","",IFERROR(INDEX(Setup!$I$10:$I$49,MATCH(C936,Setup!$G$10:$G$49,0)),""))</f>
        <v/>
      </c>
    </row>
    <row r="937">
      <c r="A937" s="30" t="n"/>
      <c r="E937" s="31" t="n"/>
      <c r="I937" s="32">
        <f>IF(C937="","",IFERROR(INDEX(Setup!$H$10:$H$49,MATCH(C937,Setup!$G$10:$G$49,0)),"Check category"))</f>
        <v/>
      </c>
      <c r="J937" s="32">
        <f>IF(A937="","",YEAR(A937))</f>
        <v/>
      </c>
      <c r="K937" s="32">
        <f>IF(A937="","",MONTH(A937))</f>
        <v/>
      </c>
      <c r="L937" s="32">
        <f>IF(C937="","",IFERROR(INDEX(Setup!$I$10:$I$49,MATCH(C937,Setup!$G$10:$G$49,0)),""))</f>
        <v/>
      </c>
    </row>
    <row r="938">
      <c r="A938" s="30" t="n"/>
      <c r="E938" s="31" t="n"/>
      <c r="I938" s="32">
        <f>IF(C938="","",IFERROR(INDEX(Setup!$H$10:$H$49,MATCH(C938,Setup!$G$10:$G$49,0)),"Check category"))</f>
        <v/>
      </c>
      <c r="J938" s="32">
        <f>IF(A938="","",YEAR(A938))</f>
        <v/>
      </c>
      <c r="K938" s="32">
        <f>IF(A938="","",MONTH(A938))</f>
        <v/>
      </c>
      <c r="L938" s="32">
        <f>IF(C938="","",IFERROR(INDEX(Setup!$I$10:$I$49,MATCH(C938,Setup!$G$10:$G$49,0)),""))</f>
        <v/>
      </c>
    </row>
    <row r="939">
      <c r="A939" s="30" t="n"/>
      <c r="E939" s="31" t="n"/>
      <c r="I939" s="32">
        <f>IF(C939="","",IFERROR(INDEX(Setup!$H$10:$H$49,MATCH(C939,Setup!$G$10:$G$49,0)),"Check category"))</f>
        <v/>
      </c>
      <c r="J939" s="32">
        <f>IF(A939="","",YEAR(A939))</f>
        <v/>
      </c>
      <c r="K939" s="32">
        <f>IF(A939="","",MONTH(A939))</f>
        <v/>
      </c>
      <c r="L939" s="32">
        <f>IF(C939="","",IFERROR(INDEX(Setup!$I$10:$I$49,MATCH(C939,Setup!$G$10:$G$49,0)),""))</f>
        <v/>
      </c>
    </row>
    <row r="940">
      <c r="A940" s="30" t="n"/>
      <c r="E940" s="31" t="n"/>
      <c r="I940" s="32">
        <f>IF(C940="","",IFERROR(INDEX(Setup!$H$10:$H$49,MATCH(C940,Setup!$G$10:$G$49,0)),"Check category"))</f>
        <v/>
      </c>
      <c r="J940" s="32">
        <f>IF(A940="","",YEAR(A940))</f>
        <v/>
      </c>
      <c r="K940" s="32">
        <f>IF(A940="","",MONTH(A940))</f>
        <v/>
      </c>
      <c r="L940" s="32">
        <f>IF(C940="","",IFERROR(INDEX(Setup!$I$10:$I$49,MATCH(C940,Setup!$G$10:$G$49,0)),""))</f>
        <v/>
      </c>
    </row>
    <row r="941">
      <c r="A941" s="30" t="n"/>
      <c r="E941" s="31" t="n"/>
      <c r="I941" s="32">
        <f>IF(C941="","",IFERROR(INDEX(Setup!$H$10:$H$49,MATCH(C941,Setup!$G$10:$G$49,0)),"Check category"))</f>
        <v/>
      </c>
      <c r="J941" s="32">
        <f>IF(A941="","",YEAR(A941))</f>
        <v/>
      </c>
      <c r="K941" s="32">
        <f>IF(A941="","",MONTH(A941))</f>
        <v/>
      </c>
      <c r="L941" s="32">
        <f>IF(C941="","",IFERROR(INDEX(Setup!$I$10:$I$49,MATCH(C941,Setup!$G$10:$G$49,0)),""))</f>
        <v/>
      </c>
    </row>
    <row r="942">
      <c r="A942" s="30" t="n"/>
      <c r="E942" s="31" t="n"/>
      <c r="I942" s="32">
        <f>IF(C942="","",IFERROR(INDEX(Setup!$H$10:$H$49,MATCH(C942,Setup!$G$10:$G$49,0)),"Check category"))</f>
        <v/>
      </c>
      <c r="J942" s="32">
        <f>IF(A942="","",YEAR(A942))</f>
        <v/>
      </c>
      <c r="K942" s="32">
        <f>IF(A942="","",MONTH(A942))</f>
        <v/>
      </c>
      <c r="L942" s="32">
        <f>IF(C942="","",IFERROR(INDEX(Setup!$I$10:$I$49,MATCH(C942,Setup!$G$10:$G$49,0)),""))</f>
        <v/>
      </c>
    </row>
    <row r="943">
      <c r="A943" s="30" t="n"/>
      <c r="E943" s="31" t="n"/>
      <c r="I943" s="32">
        <f>IF(C943="","",IFERROR(INDEX(Setup!$H$10:$H$49,MATCH(C943,Setup!$G$10:$G$49,0)),"Check category"))</f>
        <v/>
      </c>
      <c r="J943" s="32">
        <f>IF(A943="","",YEAR(A943))</f>
        <v/>
      </c>
      <c r="K943" s="32">
        <f>IF(A943="","",MONTH(A943))</f>
        <v/>
      </c>
      <c r="L943" s="32">
        <f>IF(C943="","",IFERROR(INDEX(Setup!$I$10:$I$49,MATCH(C943,Setup!$G$10:$G$49,0)),""))</f>
        <v/>
      </c>
    </row>
    <row r="944">
      <c r="A944" s="30" t="n"/>
      <c r="E944" s="31" t="n"/>
      <c r="I944" s="32">
        <f>IF(C944="","",IFERROR(INDEX(Setup!$H$10:$H$49,MATCH(C944,Setup!$G$10:$G$49,0)),"Check category"))</f>
        <v/>
      </c>
      <c r="J944" s="32">
        <f>IF(A944="","",YEAR(A944))</f>
        <v/>
      </c>
      <c r="K944" s="32">
        <f>IF(A944="","",MONTH(A944))</f>
        <v/>
      </c>
      <c r="L944" s="32">
        <f>IF(C944="","",IFERROR(INDEX(Setup!$I$10:$I$49,MATCH(C944,Setup!$G$10:$G$49,0)),""))</f>
        <v/>
      </c>
    </row>
    <row r="945">
      <c r="A945" s="30" t="n"/>
      <c r="E945" s="31" t="n"/>
      <c r="I945" s="32">
        <f>IF(C945="","",IFERROR(INDEX(Setup!$H$10:$H$49,MATCH(C945,Setup!$G$10:$G$49,0)),"Check category"))</f>
        <v/>
      </c>
      <c r="J945" s="32">
        <f>IF(A945="","",YEAR(A945))</f>
        <v/>
      </c>
      <c r="K945" s="32">
        <f>IF(A945="","",MONTH(A945))</f>
        <v/>
      </c>
      <c r="L945" s="32">
        <f>IF(C945="","",IFERROR(INDEX(Setup!$I$10:$I$49,MATCH(C945,Setup!$G$10:$G$49,0)),""))</f>
        <v/>
      </c>
    </row>
    <row r="946">
      <c r="A946" s="30" t="n"/>
      <c r="E946" s="31" t="n"/>
      <c r="I946" s="32">
        <f>IF(C946="","",IFERROR(INDEX(Setup!$H$10:$H$49,MATCH(C946,Setup!$G$10:$G$49,0)),"Check category"))</f>
        <v/>
      </c>
      <c r="J946" s="32">
        <f>IF(A946="","",YEAR(A946))</f>
        <v/>
      </c>
      <c r="K946" s="32">
        <f>IF(A946="","",MONTH(A946))</f>
        <v/>
      </c>
      <c r="L946" s="32">
        <f>IF(C946="","",IFERROR(INDEX(Setup!$I$10:$I$49,MATCH(C946,Setup!$G$10:$G$49,0)),""))</f>
        <v/>
      </c>
    </row>
    <row r="947">
      <c r="A947" s="30" t="n"/>
      <c r="E947" s="31" t="n"/>
      <c r="I947" s="32">
        <f>IF(C947="","",IFERROR(INDEX(Setup!$H$10:$H$49,MATCH(C947,Setup!$G$10:$G$49,0)),"Check category"))</f>
        <v/>
      </c>
      <c r="J947" s="32">
        <f>IF(A947="","",YEAR(A947))</f>
        <v/>
      </c>
      <c r="K947" s="32">
        <f>IF(A947="","",MONTH(A947))</f>
        <v/>
      </c>
      <c r="L947" s="32">
        <f>IF(C947="","",IFERROR(INDEX(Setup!$I$10:$I$49,MATCH(C947,Setup!$G$10:$G$49,0)),""))</f>
        <v/>
      </c>
    </row>
    <row r="948">
      <c r="A948" s="30" t="n"/>
      <c r="E948" s="31" t="n"/>
      <c r="I948" s="32">
        <f>IF(C948="","",IFERROR(INDEX(Setup!$H$10:$H$49,MATCH(C948,Setup!$G$10:$G$49,0)),"Check category"))</f>
        <v/>
      </c>
      <c r="J948" s="32">
        <f>IF(A948="","",YEAR(A948))</f>
        <v/>
      </c>
      <c r="K948" s="32">
        <f>IF(A948="","",MONTH(A948))</f>
        <v/>
      </c>
      <c r="L948" s="32">
        <f>IF(C948="","",IFERROR(INDEX(Setup!$I$10:$I$49,MATCH(C948,Setup!$G$10:$G$49,0)),""))</f>
        <v/>
      </c>
    </row>
    <row r="949">
      <c r="A949" s="30" t="n"/>
      <c r="E949" s="31" t="n"/>
      <c r="I949" s="32">
        <f>IF(C949="","",IFERROR(INDEX(Setup!$H$10:$H$49,MATCH(C949,Setup!$G$10:$G$49,0)),"Check category"))</f>
        <v/>
      </c>
      <c r="J949" s="32">
        <f>IF(A949="","",YEAR(A949))</f>
        <v/>
      </c>
      <c r="K949" s="32">
        <f>IF(A949="","",MONTH(A949))</f>
        <v/>
      </c>
      <c r="L949" s="32">
        <f>IF(C949="","",IFERROR(INDEX(Setup!$I$10:$I$49,MATCH(C949,Setup!$G$10:$G$49,0)),""))</f>
        <v/>
      </c>
    </row>
    <row r="950">
      <c r="A950" s="30" t="n"/>
      <c r="E950" s="31" t="n"/>
      <c r="I950" s="32">
        <f>IF(C950="","",IFERROR(INDEX(Setup!$H$10:$H$49,MATCH(C950,Setup!$G$10:$G$49,0)),"Check category"))</f>
        <v/>
      </c>
      <c r="J950" s="32">
        <f>IF(A950="","",YEAR(A950))</f>
        <v/>
      </c>
      <c r="K950" s="32">
        <f>IF(A950="","",MONTH(A950))</f>
        <v/>
      </c>
      <c r="L950" s="32">
        <f>IF(C950="","",IFERROR(INDEX(Setup!$I$10:$I$49,MATCH(C950,Setup!$G$10:$G$49,0)),""))</f>
        <v/>
      </c>
    </row>
    <row r="951">
      <c r="A951" s="30" t="n"/>
      <c r="E951" s="31" t="n"/>
      <c r="I951" s="32">
        <f>IF(C951="","",IFERROR(INDEX(Setup!$H$10:$H$49,MATCH(C951,Setup!$G$10:$G$49,0)),"Check category"))</f>
        <v/>
      </c>
      <c r="J951" s="32">
        <f>IF(A951="","",YEAR(A951))</f>
        <v/>
      </c>
      <c r="K951" s="32">
        <f>IF(A951="","",MONTH(A951))</f>
        <v/>
      </c>
      <c r="L951" s="32">
        <f>IF(C951="","",IFERROR(INDEX(Setup!$I$10:$I$49,MATCH(C951,Setup!$G$10:$G$49,0)),""))</f>
        <v/>
      </c>
    </row>
    <row r="952">
      <c r="A952" s="30" t="n"/>
      <c r="E952" s="31" t="n"/>
      <c r="I952" s="32">
        <f>IF(C952="","",IFERROR(INDEX(Setup!$H$10:$H$49,MATCH(C952,Setup!$G$10:$G$49,0)),"Check category"))</f>
        <v/>
      </c>
      <c r="J952" s="32">
        <f>IF(A952="","",YEAR(A952))</f>
        <v/>
      </c>
      <c r="K952" s="32">
        <f>IF(A952="","",MONTH(A952))</f>
        <v/>
      </c>
      <c r="L952" s="32">
        <f>IF(C952="","",IFERROR(INDEX(Setup!$I$10:$I$49,MATCH(C952,Setup!$G$10:$G$49,0)),""))</f>
        <v/>
      </c>
    </row>
    <row r="953">
      <c r="A953" s="30" t="n"/>
      <c r="E953" s="31" t="n"/>
      <c r="I953" s="32">
        <f>IF(C953="","",IFERROR(INDEX(Setup!$H$10:$H$49,MATCH(C953,Setup!$G$10:$G$49,0)),"Check category"))</f>
        <v/>
      </c>
      <c r="J953" s="32">
        <f>IF(A953="","",YEAR(A953))</f>
        <v/>
      </c>
      <c r="K953" s="32">
        <f>IF(A953="","",MONTH(A953))</f>
        <v/>
      </c>
      <c r="L953" s="32">
        <f>IF(C953="","",IFERROR(INDEX(Setup!$I$10:$I$49,MATCH(C953,Setup!$G$10:$G$49,0)),""))</f>
        <v/>
      </c>
    </row>
    <row r="954">
      <c r="A954" s="30" t="n"/>
      <c r="E954" s="31" t="n"/>
      <c r="I954" s="32">
        <f>IF(C954="","",IFERROR(INDEX(Setup!$H$10:$H$49,MATCH(C954,Setup!$G$10:$G$49,0)),"Check category"))</f>
        <v/>
      </c>
      <c r="J954" s="32">
        <f>IF(A954="","",YEAR(A954))</f>
        <v/>
      </c>
      <c r="K954" s="32">
        <f>IF(A954="","",MONTH(A954))</f>
        <v/>
      </c>
      <c r="L954" s="32">
        <f>IF(C954="","",IFERROR(INDEX(Setup!$I$10:$I$49,MATCH(C954,Setup!$G$10:$G$49,0)),""))</f>
        <v/>
      </c>
    </row>
    <row r="955">
      <c r="A955" s="30" t="n"/>
      <c r="E955" s="31" t="n"/>
      <c r="I955" s="32">
        <f>IF(C955="","",IFERROR(INDEX(Setup!$H$10:$H$49,MATCH(C955,Setup!$G$10:$G$49,0)),"Check category"))</f>
        <v/>
      </c>
      <c r="J955" s="32">
        <f>IF(A955="","",YEAR(A955))</f>
        <v/>
      </c>
      <c r="K955" s="32">
        <f>IF(A955="","",MONTH(A955))</f>
        <v/>
      </c>
      <c r="L955" s="32">
        <f>IF(C955="","",IFERROR(INDEX(Setup!$I$10:$I$49,MATCH(C955,Setup!$G$10:$G$49,0)),""))</f>
        <v/>
      </c>
    </row>
    <row r="956">
      <c r="A956" s="30" t="n"/>
      <c r="E956" s="31" t="n"/>
      <c r="I956" s="32">
        <f>IF(C956="","",IFERROR(INDEX(Setup!$H$10:$H$49,MATCH(C956,Setup!$G$10:$G$49,0)),"Check category"))</f>
        <v/>
      </c>
      <c r="J956" s="32">
        <f>IF(A956="","",YEAR(A956))</f>
        <v/>
      </c>
      <c r="K956" s="32">
        <f>IF(A956="","",MONTH(A956))</f>
        <v/>
      </c>
      <c r="L956" s="32">
        <f>IF(C956="","",IFERROR(INDEX(Setup!$I$10:$I$49,MATCH(C956,Setup!$G$10:$G$49,0)),""))</f>
        <v/>
      </c>
    </row>
    <row r="957">
      <c r="A957" s="30" t="n"/>
      <c r="E957" s="31" t="n"/>
      <c r="I957" s="32">
        <f>IF(C957="","",IFERROR(INDEX(Setup!$H$10:$H$49,MATCH(C957,Setup!$G$10:$G$49,0)),"Check category"))</f>
        <v/>
      </c>
      <c r="J957" s="32">
        <f>IF(A957="","",YEAR(A957))</f>
        <v/>
      </c>
      <c r="K957" s="32">
        <f>IF(A957="","",MONTH(A957))</f>
        <v/>
      </c>
      <c r="L957" s="32">
        <f>IF(C957="","",IFERROR(INDEX(Setup!$I$10:$I$49,MATCH(C957,Setup!$G$10:$G$49,0)),""))</f>
        <v/>
      </c>
    </row>
    <row r="958">
      <c r="A958" s="30" t="n"/>
      <c r="E958" s="31" t="n"/>
      <c r="I958" s="32">
        <f>IF(C958="","",IFERROR(INDEX(Setup!$H$10:$H$49,MATCH(C958,Setup!$G$10:$G$49,0)),"Check category"))</f>
        <v/>
      </c>
      <c r="J958" s="32">
        <f>IF(A958="","",YEAR(A958))</f>
        <v/>
      </c>
      <c r="K958" s="32">
        <f>IF(A958="","",MONTH(A958))</f>
        <v/>
      </c>
      <c r="L958" s="32">
        <f>IF(C958="","",IFERROR(INDEX(Setup!$I$10:$I$49,MATCH(C958,Setup!$G$10:$G$49,0)),""))</f>
        <v/>
      </c>
    </row>
    <row r="959">
      <c r="A959" s="30" t="n"/>
      <c r="E959" s="31" t="n"/>
      <c r="I959" s="32">
        <f>IF(C959="","",IFERROR(INDEX(Setup!$H$10:$H$49,MATCH(C959,Setup!$G$10:$G$49,0)),"Check category"))</f>
        <v/>
      </c>
      <c r="J959" s="32">
        <f>IF(A959="","",YEAR(A959))</f>
        <v/>
      </c>
      <c r="K959" s="32">
        <f>IF(A959="","",MONTH(A959))</f>
        <v/>
      </c>
      <c r="L959" s="32">
        <f>IF(C959="","",IFERROR(INDEX(Setup!$I$10:$I$49,MATCH(C959,Setup!$G$10:$G$49,0)),""))</f>
        <v/>
      </c>
    </row>
    <row r="960">
      <c r="A960" s="30" t="n"/>
      <c r="E960" s="31" t="n"/>
      <c r="I960" s="32">
        <f>IF(C960="","",IFERROR(INDEX(Setup!$H$10:$H$49,MATCH(C960,Setup!$G$10:$G$49,0)),"Check category"))</f>
        <v/>
      </c>
      <c r="J960" s="32">
        <f>IF(A960="","",YEAR(A960))</f>
        <v/>
      </c>
      <c r="K960" s="32">
        <f>IF(A960="","",MONTH(A960))</f>
        <v/>
      </c>
      <c r="L960" s="32">
        <f>IF(C960="","",IFERROR(INDEX(Setup!$I$10:$I$49,MATCH(C960,Setup!$G$10:$G$49,0)),""))</f>
        <v/>
      </c>
    </row>
    <row r="961">
      <c r="A961" s="30" t="n"/>
      <c r="E961" s="31" t="n"/>
      <c r="I961" s="32">
        <f>IF(C961="","",IFERROR(INDEX(Setup!$H$10:$H$49,MATCH(C961,Setup!$G$10:$G$49,0)),"Check category"))</f>
        <v/>
      </c>
      <c r="J961" s="32">
        <f>IF(A961="","",YEAR(A961))</f>
        <v/>
      </c>
      <c r="K961" s="32">
        <f>IF(A961="","",MONTH(A961))</f>
        <v/>
      </c>
      <c r="L961" s="32">
        <f>IF(C961="","",IFERROR(INDEX(Setup!$I$10:$I$49,MATCH(C961,Setup!$G$10:$G$49,0)),""))</f>
        <v/>
      </c>
    </row>
    <row r="962">
      <c r="A962" s="30" t="n"/>
      <c r="E962" s="31" t="n"/>
      <c r="I962" s="32">
        <f>IF(C962="","",IFERROR(INDEX(Setup!$H$10:$H$49,MATCH(C962,Setup!$G$10:$G$49,0)),"Check category"))</f>
        <v/>
      </c>
      <c r="J962" s="32">
        <f>IF(A962="","",YEAR(A962))</f>
        <v/>
      </c>
      <c r="K962" s="32">
        <f>IF(A962="","",MONTH(A962))</f>
        <v/>
      </c>
      <c r="L962" s="32">
        <f>IF(C962="","",IFERROR(INDEX(Setup!$I$10:$I$49,MATCH(C962,Setup!$G$10:$G$49,0)),""))</f>
        <v/>
      </c>
    </row>
    <row r="963">
      <c r="A963" s="30" t="n"/>
      <c r="E963" s="31" t="n"/>
      <c r="I963" s="32">
        <f>IF(C963="","",IFERROR(INDEX(Setup!$H$10:$H$49,MATCH(C963,Setup!$G$10:$G$49,0)),"Check category"))</f>
        <v/>
      </c>
      <c r="J963" s="32">
        <f>IF(A963="","",YEAR(A963))</f>
        <v/>
      </c>
      <c r="K963" s="32">
        <f>IF(A963="","",MONTH(A963))</f>
        <v/>
      </c>
      <c r="L963" s="32">
        <f>IF(C963="","",IFERROR(INDEX(Setup!$I$10:$I$49,MATCH(C963,Setup!$G$10:$G$49,0)),""))</f>
        <v/>
      </c>
    </row>
    <row r="964">
      <c r="A964" s="30" t="n"/>
      <c r="E964" s="31" t="n"/>
      <c r="I964" s="32">
        <f>IF(C964="","",IFERROR(INDEX(Setup!$H$10:$H$49,MATCH(C964,Setup!$G$10:$G$49,0)),"Check category"))</f>
        <v/>
      </c>
      <c r="J964" s="32">
        <f>IF(A964="","",YEAR(A964))</f>
        <v/>
      </c>
      <c r="K964" s="32">
        <f>IF(A964="","",MONTH(A964))</f>
        <v/>
      </c>
      <c r="L964" s="32">
        <f>IF(C964="","",IFERROR(INDEX(Setup!$I$10:$I$49,MATCH(C964,Setup!$G$10:$G$49,0)),""))</f>
        <v/>
      </c>
    </row>
    <row r="965">
      <c r="A965" s="30" t="n"/>
      <c r="E965" s="31" t="n"/>
      <c r="I965" s="32">
        <f>IF(C965="","",IFERROR(INDEX(Setup!$H$10:$H$49,MATCH(C965,Setup!$G$10:$G$49,0)),"Check category"))</f>
        <v/>
      </c>
      <c r="J965" s="32">
        <f>IF(A965="","",YEAR(A965))</f>
        <v/>
      </c>
      <c r="K965" s="32">
        <f>IF(A965="","",MONTH(A965))</f>
        <v/>
      </c>
      <c r="L965" s="32">
        <f>IF(C965="","",IFERROR(INDEX(Setup!$I$10:$I$49,MATCH(C965,Setup!$G$10:$G$49,0)),""))</f>
        <v/>
      </c>
    </row>
    <row r="966">
      <c r="A966" s="30" t="n"/>
      <c r="E966" s="31" t="n"/>
      <c r="I966" s="32">
        <f>IF(C966="","",IFERROR(INDEX(Setup!$H$10:$H$49,MATCH(C966,Setup!$G$10:$G$49,0)),"Check category"))</f>
        <v/>
      </c>
      <c r="J966" s="32">
        <f>IF(A966="","",YEAR(A966))</f>
        <v/>
      </c>
      <c r="K966" s="32">
        <f>IF(A966="","",MONTH(A966))</f>
        <v/>
      </c>
      <c r="L966" s="32">
        <f>IF(C966="","",IFERROR(INDEX(Setup!$I$10:$I$49,MATCH(C966,Setup!$G$10:$G$49,0)),""))</f>
        <v/>
      </c>
    </row>
    <row r="967">
      <c r="A967" s="30" t="n"/>
      <c r="E967" s="31" t="n"/>
      <c r="I967" s="32">
        <f>IF(C967="","",IFERROR(INDEX(Setup!$H$10:$H$49,MATCH(C967,Setup!$G$10:$G$49,0)),"Check category"))</f>
        <v/>
      </c>
      <c r="J967" s="32">
        <f>IF(A967="","",YEAR(A967))</f>
        <v/>
      </c>
      <c r="K967" s="32">
        <f>IF(A967="","",MONTH(A967))</f>
        <v/>
      </c>
      <c r="L967" s="32">
        <f>IF(C967="","",IFERROR(INDEX(Setup!$I$10:$I$49,MATCH(C967,Setup!$G$10:$G$49,0)),""))</f>
        <v/>
      </c>
    </row>
    <row r="968">
      <c r="A968" s="30" t="n"/>
      <c r="E968" s="31" t="n"/>
      <c r="I968" s="32">
        <f>IF(C968="","",IFERROR(INDEX(Setup!$H$10:$H$49,MATCH(C968,Setup!$G$10:$G$49,0)),"Check category"))</f>
        <v/>
      </c>
      <c r="J968" s="32">
        <f>IF(A968="","",YEAR(A968))</f>
        <v/>
      </c>
      <c r="K968" s="32">
        <f>IF(A968="","",MONTH(A968))</f>
        <v/>
      </c>
      <c r="L968" s="32">
        <f>IF(C968="","",IFERROR(INDEX(Setup!$I$10:$I$49,MATCH(C968,Setup!$G$10:$G$49,0)),""))</f>
        <v/>
      </c>
    </row>
    <row r="969">
      <c r="A969" s="30" t="n"/>
      <c r="E969" s="31" t="n"/>
      <c r="I969" s="32">
        <f>IF(C969="","",IFERROR(INDEX(Setup!$H$10:$H$49,MATCH(C969,Setup!$G$10:$G$49,0)),"Check category"))</f>
        <v/>
      </c>
      <c r="J969" s="32">
        <f>IF(A969="","",YEAR(A969))</f>
        <v/>
      </c>
      <c r="K969" s="32">
        <f>IF(A969="","",MONTH(A969))</f>
        <v/>
      </c>
      <c r="L969" s="32">
        <f>IF(C969="","",IFERROR(INDEX(Setup!$I$10:$I$49,MATCH(C969,Setup!$G$10:$G$49,0)),""))</f>
        <v/>
      </c>
    </row>
    <row r="970">
      <c r="A970" s="30" t="n"/>
      <c r="E970" s="31" t="n"/>
      <c r="I970" s="32">
        <f>IF(C970="","",IFERROR(INDEX(Setup!$H$10:$H$49,MATCH(C970,Setup!$G$10:$G$49,0)),"Check category"))</f>
        <v/>
      </c>
      <c r="J970" s="32">
        <f>IF(A970="","",YEAR(A970))</f>
        <v/>
      </c>
      <c r="K970" s="32">
        <f>IF(A970="","",MONTH(A970))</f>
        <v/>
      </c>
      <c r="L970" s="32">
        <f>IF(C970="","",IFERROR(INDEX(Setup!$I$10:$I$49,MATCH(C970,Setup!$G$10:$G$49,0)),""))</f>
        <v/>
      </c>
    </row>
    <row r="971">
      <c r="A971" s="30" t="n"/>
      <c r="E971" s="31" t="n"/>
      <c r="I971" s="32">
        <f>IF(C971="","",IFERROR(INDEX(Setup!$H$10:$H$49,MATCH(C971,Setup!$G$10:$G$49,0)),"Check category"))</f>
        <v/>
      </c>
      <c r="J971" s="32">
        <f>IF(A971="","",YEAR(A971))</f>
        <v/>
      </c>
      <c r="K971" s="32">
        <f>IF(A971="","",MONTH(A971))</f>
        <v/>
      </c>
      <c r="L971" s="32">
        <f>IF(C971="","",IFERROR(INDEX(Setup!$I$10:$I$49,MATCH(C971,Setup!$G$10:$G$49,0)),""))</f>
        <v/>
      </c>
    </row>
    <row r="972">
      <c r="A972" s="30" t="n"/>
      <c r="E972" s="31" t="n"/>
      <c r="I972" s="32">
        <f>IF(C972="","",IFERROR(INDEX(Setup!$H$10:$H$49,MATCH(C972,Setup!$G$10:$G$49,0)),"Check category"))</f>
        <v/>
      </c>
      <c r="J972" s="32">
        <f>IF(A972="","",YEAR(A972))</f>
        <v/>
      </c>
      <c r="K972" s="32">
        <f>IF(A972="","",MONTH(A972))</f>
        <v/>
      </c>
      <c r="L972" s="32">
        <f>IF(C972="","",IFERROR(INDEX(Setup!$I$10:$I$49,MATCH(C972,Setup!$G$10:$G$49,0)),""))</f>
        <v/>
      </c>
    </row>
    <row r="973">
      <c r="A973" s="30" t="n"/>
      <c r="E973" s="31" t="n"/>
      <c r="I973" s="32">
        <f>IF(C973="","",IFERROR(INDEX(Setup!$H$10:$H$49,MATCH(C973,Setup!$G$10:$G$49,0)),"Check category"))</f>
        <v/>
      </c>
      <c r="J973" s="32">
        <f>IF(A973="","",YEAR(A973))</f>
        <v/>
      </c>
      <c r="K973" s="32">
        <f>IF(A973="","",MONTH(A973))</f>
        <v/>
      </c>
      <c r="L973" s="32">
        <f>IF(C973="","",IFERROR(INDEX(Setup!$I$10:$I$49,MATCH(C973,Setup!$G$10:$G$49,0)),""))</f>
        <v/>
      </c>
    </row>
    <row r="974">
      <c r="A974" s="30" t="n"/>
      <c r="E974" s="31" t="n"/>
      <c r="I974" s="32">
        <f>IF(C974="","",IFERROR(INDEX(Setup!$H$10:$H$49,MATCH(C974,Setup!$G$10:$G$49,0)),"Check category"))</f>
        <v/>
      </c>
      <c r="J974" s="32">
        <f>IF(A974="","",YEAR(A974))</f>
        <v/>
      </c>
      <c r="K974" s="32">
        <f>IF(A974="","",MONTH(A974))</f>
        <v/>
      </c>
      <c r="L974" s="32">
        <f>IF(C974="","",IFERROR(INDEX(Setup!$I$10:$I$49,MATCH(C974,Setup!$G$10:$G$49,0)),""))</f>
        <v/>
      </c>
    </row>
    <row r="975">
      <c r="A975" s="30" t="n"/>
      <c r="E975" s="31" t="n"/>
      <c r="I975" s="32">
        <f>IF(C975="","",IFERROR(INDEX(Setup!$H$10:$H$49,MATCH(C975,Setup!$G$10:$G$49,0)),"Check category"))</f>
        <v/>
      </c>
      <c r="J975" s="32">
        <f>IF(A975="","",YEAR(A975))</f>
        <v/>
      </c>
      <c r="K975" s="32">
        <f>IF(A975="","",MONTH(A975))</f>
        <v/>
      </c>
      <c r="L975" s="32">
        <f>IF(C975="","",IFERROR(INDEX(Setup!$I$10:$I$49,MATCH(C975,Setup!$G$10:$G$49,0)),""))</f>
        <v/>
      </c>
    </row>
    <row r="976">
      <c r="A976" s="30" t="n"/>
      <c r="E976" s="31" t="n"/>
      <c r="I976" s="32">
        <f>IF(C976="","",IFERROR(INDEX(Setup!$H$10:$H$49,MATCH(C976,Setup!$G$10:$G$49,0)),"Check category"))</f>
        <v/>
      </c>
      <c r="J976" s="32">
        <f>IF(A976="","",YEAR(A976))</f>
        <v/>
      </c>
      <c r="K976" s="32">
        <f>IF(A976="","",MONTH(A976))</f>
        <v/>
      </c>
      <c r="L976" s="32">
        <f>IF(C976="","",IFERROR(INDEX(Setup!$I$10:$I$49,MATCH(C976,Setup!$G$10:$G$49,0)),""))</f>
        <v/>
      </c>
    </row>
    <row r="977">
      <c r="A977" s="30" t="n"/>
      <c r="E977" s="31" t="n"/>
      <c r="I977" s="32">
        <f>IF(C977="","",IFERROR(INDEX(Setup!$H$10:$H$49,MATCH(C977,Setup!$G$10:$G$49,0)),"Check category"))</f>
        <v/>
      </c>
      <c r="J977" s="32">
        <f>IF(A977="","",YEAR(A977))</f>
        <v/>
      </c>
      <c r="K977" s="32">
        <f>IF(A977="","",MONTH(A977))</f>
        <v/>
      </c>
      <c r="L977" s="32">
        <f>IF(C977="","",IFERROR(INDEX(Setup!$I$10:$I$49,MATCH(C977,Setup!$G$10:$G$49,0)),""))</f>
        <v/>
      </c>
    </row>
    <row r="978">
      <c r="A978" s="30" t="n"/>
      <c r="E978" s="31" t="n"/>
      <c r="I978" s="32">
        <f>IF(C978="","",IFERROR(INDEX(Setup!$H$10:$H$49,MATCH(C978,Setup!$G$10:$G$49,0)),"Check category"))</f>
        <v/>
      </c>
      <c r="J978" s="32">
        <f>IF(A978="","",YEAR(A978))</f>
        <v/>
      </c>
      <c r="K978" s="32">
        <f>IF(A978="","",MONTH(A978))</f>
        <v/>
      </c>
      <c r="L978" s="32">
        <f>IF(C978="","",IFERROR(INDEX(Setup!$I$10:$I$49,MATCH(C978,Setup!$G$10:$G$49,0)),""))</f>
        <v/>
      </c>
    </row>
    <row r="979">
      <c r="A979" s="30" t="n"/>
      <c r="E979" s="31" t="n"/>
      <c r="I979" s="32">
        <f>IF(C979="","",IFERROR(INDEX(Setup!$H$10:$H$49,MATCH(C979,Setup!$G$10:$G$49,0)),"Check category"))</f>
        <v/>
      </c>
      <c r="J979" s="32">
        <f>IF(A979="","",YEAR(A979))</f>
        <v/>
      </c>
      <c r="K979" s="32">
        <f>IF(A979="","",MONTH(A979))</f>
        <v/>
      </c>
      <c r="L979" s="32">
        <f>IF(C979="","",IFERROR(INDEX(Setup!$I$10:$I$49,MATCH(C979,Setup!$G$10:$G$49,0)),""))</f>
        <v/>
      </c>
    </row>
    <row r="980">
      <c r="A980" s="30" t="n"/>
      <c r="E980" s="31" t="n"/>
      <c r="I980" s="32">
        <f>IF(C980="","",IFERROR(INDEX(Setup!$H$10:$H$49,MATCH(C980,Setup!$G$10:$G$49,0)),"Check category"))</f>
        <v/>
      </c>
      <c r="J980" s="32">
        <f>IF(A980="","",YEAR(A980))</f>
        <v/>
      </c>
      <c r="K980" s="32">
        <f>IF(A980="","",MONTH(A980))</f>
        <v/>
      </c>
      <c r="L980" s="32">
        <f>IF(C980="","",IFERROR(INDEX(Setup!$I$10:$I$49,MATCH(C980,Setup!$G$10:$G$49,0)),""))</f>
        <v/>
      </c>
    </row>
    <row r="981">
      <c r="A981" s="30" t="n"/>
      <c r="E981" s="31" t="n"/>
      <c r="I981" s="32">
        <f>IF(C981="","",IFERROR(INDEX(Setup!$H$10:$H$49,MATCH(C981,Setup!$G$10:$G$49,0)),"Check category"))</f>
        <v/>
      </c>
      <c r="J981" s="32">
        <f>IF(A981="","",YEAR(A981))</f>
        <v/>
      </c>
      <c r="K981" s="32">
        <f>IF(A981="","",MONTH(A981))</f>
        <v/>
      </c>
      <c r="L981" s="32">
        <f>IF(C981="","",IFERROR(INDEX(Setup!$I$10:$I$49,MATCH(C981,Setup!$G$10:$G$49,0)),""))</f>
        <v/>
      </c>
    </row>
    <row r="982">
      <c r="A982" s="30" t="n"/>
      <c r="E982" s="31" t="n"/>
      <c r="I982" s="32">
        <f>IF(C982="","",IFERROR(INDEX(Setup!$H$10:$H$49,MATCH(C982,Setup!$G$10:$G$49,0)),"Check category"))</f>
        <v/>
      </c>
      <c r="J982" s="32">
        <f>IF(A982="","",YEAR(A982))</f>
        <v/>
      </c>
      <c r="K982" s="32">
        <f>IF(A982="","",MONTH(A982))</f>
        <v/>
      </c>
      <c r="L982" s="32">
        <f>IF(C982="","",IFERROR(INDEX(Setup!$I$10:$I$49,MATCH(C982,Setup!$G$10:$G$49,0)),""))</f>
        <v/>
      </c>
    </row>
    <row r="983">
      <c r="A983" s="30" t="n"/>
      <c r="E983" s="31" t="n"/>
      <c r="I983" s="32">
        <f>IF(C983="","",IFERROR(INDEX(Setup!$H$10:$H$49,MATCH(C983,Setup!$G$10:$G$49,0)),"Check category"))</f>
        <v/>
      </c>
      <c r="J983" s="32">
        <f>IF(A983="","",YEAR(A983))</f>
        <v/>
      </c>
      <c r="K983" s="32">
        <f>IF(A983="","",MONTH(A983))</f>
        <v/>
      </c>
      <c r="L983" s="32">
        <f>IF(C983="","",IFERROR(INDEX(Setup!$I$10:$I$49,MATCH(C983,Setup!$G$10:$G$49,0)),""))</f>
        <v/>
      </c>
    </row>
    <row r="984">
      <c r="A984" s="30" t="n"/>
      <c r="E984" s="31" t="n"/>
      <c r="I984" s="32">
        <f>IF(C984="","",IFERROR(INDEX(Setup!$H$10:$H$49,MATCH(C984,Setup!$G$10:$G$49,0)),"Check category"))</f>
        <v/>
      </c>
      <c r="J984" s="32">
        <f>IF(A984="","",YEAR(A984))</f>
        <v/>
      </c>
      <c r="K984" s="32">
        <f>IF(A984="","",MONTH(A984))</f>
        <v/>
      </c>
      <c r="L984" s="32">
        <f>IF(C984="","",IFERROR(INDEX(Setup!$I$10:$I$49,MATCH(C984,Setup!$G$10:$G$49,0)),""))</f>
        <v/>
      </c>
    </row>
    <row r="985">
      <c r="A985" s="30" t="n"/>
      <c r="E985" s="31" t="n"/>
      <c r="I985" s="32">
        <f>IF(C985="","",IFERROR(INDEX(Setup!$H$10:$H$49,MATCH(C985,Setup!$G$10:$G$49,0)),"Check category"))</f>
        <v/>
      </c>
      <c r="J985" s="32">
        <f>IF(A985="","",YEAR(A985))</f>
        <v/>
      </c>
      <c r="K985" s="32">
        <f>IF(A985="","",MONTH(A985))</f>
        <v/>
      </c>
      <c r="L985" s="32">
        <f>IF(C985="","",IFERROR(INDEX(Setup!$I$10:$I$49,MATCH(C985,Setup!$G$10:$G$49,0)),""))</f>
        <v/>
      </c>
    </row>
    <row r="986">
      <c r="A986" s="30" t="n"/>
      <c r="E986" s="31" t="n"/>
      <c r="I986" s="32">
        <f>IF(C986="","",IFERROR(INDEX(Setup!$H$10:$H$49,MATCH(C986,Setup!$G$10:$G$49,0)),"Check category"))</f>
        <v/>
      </c>
      <c r="J986" s="32">
        <f>IF(A986="","",YEAR(A986))</f>
        <v/>
      </c>
      <c r="K986" s="32">
        <f>IF(A986="","",MONTH(A986))</f>
        <v/>
      </c>
      <c r="L986" s="32">
        <f>IF(C986="","",IFERROR(INDEX(Setup!$I$10:$I$49,MATCH(C986,Setup!$G$10:$G$49,0)),""))</f>
        <v/>
      </c>
    </row>
    <row r="987">
      <c r="A987" s="30" t="n"/>
      <c r="E987" s="31" t="n"/>
      <c r="I987" s="32">
        <f>IF(C987="","",IFERROR(INDEX(Setup!$H$10:$H$49,MATCH(C987,Setup!$G$10:$G$49,0)),"Check category"))</f>
        <v/>
      </c>
      <c r="J987" s="32">
        <f>IF(A987="","",YEAR(A987))</f>
        <v/>
      </c>
      <c r="K987" s="32">
        <f>IF(A987="","",MONTH(A987))</f>
        <v/>
      </c>
      <c r="L987" s="32">
        <f>IF(C987="","",IFERROR(INDEX(Setup!$I$10:$I$49,MATCH(C987,Setup!$G$10:$G$49,0)),""))</f>
        <v/>
      </c>
    </row>
    <row r="988">
      <c r="A988" s="30" t="n"/>
      <c r="E988" s="31" t="n"/>
      <c r="I988" s="32">
        <f>IF(C988="","",IFERROR(INDEX(Setup!$H$10:$H$49,MATCH(C988,Setup!$G$10:$G$49,0)),"Check category"))</f>
        <v/>
      </c>
      <c r="J988" s="32">
        <f>IF(A988="","",YEAR(A988))</f>
        <v/>
      </c>
      <c r="K988" s="32">
        <f>IF(A988="","",MONTH(A988))</f>
        <v/>
      </c>
      <c r="L988" s="32">
        <f>IF(C988="","",IFERROR(INDEX(Setup!$I$10:$I$49,MATCH(C988,Setup!$G$10:$G$49,0)),""))</f>
        <v/>
      </c>
    </row>
    <row r="989">
      <c r="A989" s="30" t="n"/>
      <c r="E989" s="31" t="n"/>
      <c r="I989" s="32">
        <f>IF(C989="","",IFERROR(INDEX(Setup!$H$10:$H$49,MATCH(C989,Setup!$G$10:$G$49,0)),"Check category"))</f>
        <v/>
      </c>
      <c r="J989" s="32">
        <f>IF(A989="","",YEAR(A989))</f>
        <v/>
      </c>
      <c r="K989" s="32">
        <f>IF(A989="","",MONTH(A989))</f>
        <v/>
      </c>
      <c r="L989" s="32">
        <f>IF(C989="","",IFERROR(INDEX(Setup!$I$10:$I$49,MATCH(C989,Setup!$G$10:$G$49,0)),""))</f>
        <v/>
      </c>
    </row>
    <row r="990">
      <c r="A990" s="30" t="n"/>
      <c r="E990" s="31" t="n"/>
      <c r="I990" s="32">
        <f>IF(C990="","",IFERROR(INDEX(Setup!$H$10:$H$49,MATCH(C990,Setup!$G$10:$G$49,0)),"Check category"))</f>
        <v/>
      </c>
      <c r="J990" s="32">
        <f>IF(A990="","",YEAR(A990))</f>
        <v/>
      </c>
      <c r="K990" s="32">
        <f>IF(A990="","",MONTH(A990))</f>
        <v/>
      </c>
      <c r="L990" s="32">
        <f>IF(C990="","",IFERROR(INDEX(Setup!$I$10:$I$49,MATCH(C990,Setup!$G$10:$G$49,0)),""))</f>
        <v/>
      </c>
    </row>
    <row r="991">
      <c r="A991" s="30" t="n"/>
      <c r="E991" s="31" t="n"/>
      <c r="I991" s="32">
        <f>IF(C991="","",IFERROR(INDEX(Setup!$H$10:$H$49,MATCH(C991,Setup!$G$10:$G$49,0)),"Check category"))</f>
        <v/>
      </c>
      <c r="J991" s="32">
        <f>IF(A991="","",YEAR(A991))</f>
        <v/>
      </c>
      <c r="K991" s="32">
        <f>IF(A991="","",MONTH(A991))</f>
        <v/>
      </c>
      <c r="L991" s="32">
        <f>IF(C991="","",IFERROR(INDEX(Setup!$I$10:$I$49,MATCH(C991,Setup!$G$10:$G$49,0)),""))</f>
        <v/>
      </c>
    </row>
    <row r="992">
      <c r="A992" s="30" t="n"/>
      <c r="E992" s="31" t="n"/>
      <c r="I992" s="32">
        <f>IF(C992="","",IFERROR(INDEX(Setup!$H$10:$H$49,MATCH(C992,Setup!$G$10:$G$49,0)),"Check category"))</f>
        <v/>
      </c>
      <c r="J992" s="32">
        <f>IF(A992="","",YEAR(A992))</f>
        <v/>
      </c>
      <c r="K992" s="32">
        <f>IF(A992="","",MONTH(A992))</f>
        <v/>
      </c>
      <c r="L992" s="32">
        <f>IF(C992="","",IFERROR(INDEX(Setup!$I$10:$I$49,MATCH(C992,Setup!$G$10:$G$49,0)),""))</f>
        <v/>
      </c>
    </row>
    <row r="993">
      <c r="A993" s="30" t="n"/>
      <c r="E993" s="31" t="n"/>
      <c r="I993" s="32">
        <f>IF(C993="","",IFERROR(INDEX(Setup!$H$10:$H$49,MATCH(C993,Setup!$G$10:$G$49,0)),"Check category"))</f>
        <v/>
      </c>
      <c r="J993" s="32">
        <f>IF(A993="","",YEAR(A993))</f>
        <v/>
      </c>
      <c r="K993" s="32">
        <f>IF(A993="","",MONTH(A993))</f>
        <v/>
      </c>
      <c r="L993" s="32">
        <f>IF(C993="","",IFERROR(INDEX(Setup!$I$10:$I$49,MATCH(C993,Setup!$G$10:$G$49,0)),""))</f>
        <v/>
      </c>
    </row>
    <row r="994">
      <c r="A994" s="30" t="n"/>
      <c r="E994" s="31" t="n"/>
      <c r="I994" s="32">
        <f>IF(C994="","",IFERROR(INDEX(Setup!$H$10:$H$49,MATCH(C994,Setup!$G$10:$G$49,0)),"Check category"))</f>
        <v/>
      </c>
      <c r="J994" s="32">
        <f>IF(A994="","",YEAR(A994))</f>
        <v/>
      </c>
      <c r="K994" s="32">
        <f>IF(A994="","",MONTH(A994))</f>
        <v/>
      </c>
      <c r="L994" s="32">
        <f>IF(C994="","",IFERROR(INDEX(Setup!$I$10:$I$49,MATCH(C994,Setup!$G$10:$G$49,0)),""))</f>
        <v/>
      </c>
    </row>
    <row r="995">
      <c r="A995" s="30" t="n"/>
      <c r="E995" s="31" t="n"/>
      <c r="I995" s="32">
        <f>IF(C995="","",IFERROR(INDEX(Setup!$H$10:$H$49,MATCH(C995,Setup!$G$10:$G$49,0)),"Check category"))</f>
        <v/>
      </c>
      <c r="J995" s="32">
        <f>IF(A995="","",YEAR(A995))</f>
        <v/>
      </c>
      <c r="K995" s="32">
        <f>IF(A995="","",MONTH(A995))</f>
        <v/>
      </c>
      <c r="L995" s="32">
        <f>IF(C995="","",IFERROR(INDEX(Setup!$I$10:$I$49,MATCH(C995,Setup!$G$10:$G$49,0)),""))</f>
        <v/>
      </c>
    </row>
    <row r="996">
      <c r="A996" s="30" t="n"/>
      <c r="E996" s="31" t="n"/>
      <c r="I996" s="32">
        <f>IF(C996="","",IFERROR(INDEX(Setup!$H$10:$H$49,MATCH(C996,Setup!$G$10:$G$49,0)),"Check category"))</f>
        <v/>
      </c>
      <c r="J996" s="32">
        <f>IF(A996="","",YEAR(A996))</f>
        <v/>
      </c>
      <c r="K996" s="32">
        <f>IF(A996="","",MONTH(A996))</f>
        <v/>
      </c>
      <c r="L996" s="32">
        <f>IF(C996="","",IFERROR(INDEX(Setup!$I$10:$I$49,MATCH(C996,Setup!$G$10:$G$49,0)),""))</f>
        <v/>
      </c>
    </row>
    <row r="997">
      <c r="A997" s="30" t="n"/>
      <c r="E997" s="31" t="n"/>
      <c r="I997" s="32">
        <f>IF(C997="","",IFERROR(INDEX(Setup!$H$10:$H$49,MATCH(C997,Setup!$G$10:$G$49,0)),"Check category"))</f>
        <v/>
      </c>
      <c r="J997" s="32">
        <f>IF(A997="","",YEAR(A997))</f>
        <v/>
      </c>
      <c r="K997" s="32">
        <f>IF(A997="","",MONTH(A997))</f>
        <v/>
      </c>
      <c r="L997" s="32">
        <f>IF(C997="","",IFERROR(INDEX(Setup!$I$10:$I$49,MATCH(C997,Setup!$G$10:$G$49,0)),""))</f>
        <v/>
      </c>
    </row>
    <row r="998">
      <c r="A998" s="30" t="n"/>
      <c r="E998" s="31" t="n"/>
      <c r="I998" s="32">
        <f>IF(C998="","",IFERROR(INDEX(Setup!$H$10:$H$49,MATCH(C998,Setup!$G$10:$G$49,0)),"Check category"))</f>
        <v/>
      </c>
      <c r="J998" s="32">
        <f>IF(A998="","",YEAR(A998))</f>
        <v/>
      </c>
      <c r="K998" s="32">
        <f>IF(A998="","",MONTH(A998))</f>
        <v/>
      </c>
      <c r="L998" s="32">
        <f>IF(C998="","",IFERROR(INDEX(Setup!$I$10:$I$49,MATCH(C998,Setup!$G$10:$G$49,0)),""))</f>
        <v/>
      </c>
    </row>
    <row r="999">
      <c r="A999" s="30" t="n"/>
      <c r="E999" s="31" t="n"/>
      <c r="I999" s="32">
        <f>IF(C999="","",IFERROR(INDEX(Setup!$H$10:$H$49,MATCH(C999,Setup!$G$10:$G$49,0)),"Check category"))</f>
        <v/>
      </c>
      <c r="J999" s="32">
        <f>IF(A999="","",YEAR(A999))</f>
        <v/>
      </c>
      <c r="K999" s="32">
        <f>IF(A999="","",MONTH(A999))</f>
        <v/>
      </c>
      <c r="L999" s="32">
        <f>IF(C999="","",IFERROR(INDEX(Setup!$I$10:$I$49,MATCH(C999,Setup!$G$10:$G$49,0)),""))</f>
        <v/>
      </c>
    </row>
    <row r="1000">
      <c r="A1000" s="30" t="n"/>
      <c r="E1000" s="31" t="n"/>
      <c r="I1000" s="32">
        <f>IF(C1000="","",IFERROR(INDEX(Setup!$H$10:$H$49,MATCH(C1000,Setup!$G$10:$G$49,0)),"Check category"))</f>
        <v/>
      </c>
      <c r="J1000" s="32">
        <f>IF(A1000="","",YEAR(A1000))</f>
        <v/>
      </c>
      <c r="K1000" s="32">
        <f>IF(A1000="","",MONTH(A1000))</f>
        <v/>
      </c>
      <c r="L1000" s="32">
        <f>IF(C1000="","",IFERROR(INDEX(Setup!$I$10:$I$49,MATCH(C1000,Setup!$G$10:$G$49,0)),""))</f>
        <v/>
      </c>
    </row>
    <row r="1001">
      <c r="A1001" s="30" t="n"/>
      <c r="E1001" s="31" t="n"/>
      <c r="I1001" s="32">
        <f>IF(C1001="","",IFERROR(INDEX(Setup!$H$10:$H$49,MATCH(C1001,Setup!$G$10:$G$49,0)),"Check category"))</f>
        <v/>
      </c>
      <c r="J1001" s="32">
        <f>IF(A1001="","",YEAR(A1001))</f>
        <v/>
      </c>
      <c r="K1001" s="32">
        <f>IF(A1001="","",MONTH(A1001))</f>
        <v/>
      </c>
      <c r="L1001" s="32">
        <f>IF(C1001="","",IFERROR(INDEX(Setup!$I$10:$I$49,MATCH(C1001,Setup!$G$10:$G$49,0)),""))</f>
        <v/>
      </c>
    </row>
    <row r="1002">
      <c r="A1002" s="30" t="n"/>
      <c r="E1002" s="31" t="n"/>
      <c r="I1002" s="32">
        <f>IF(C1002="","",IFERROR(INDEX(Setup!$H$10:$H$49,MATCH(C1002,Setup!$G$10:$G$49,0)),"Check category"))</f>
        <v/>
      </c>
      <c r="J1002" s="32">
        <f>IF(A1002="","",YEAR(A1002))</f>
        <v/>
      </c>
      <c r="K1002" s="32">
        <f>IF(A1002="","",MONTH(A1002))</f>
        <v/>
      </c>
      <c r="L1002" s="32">
        <f>IF(C1002="","",IFERROR(INDEX(Setup!$I$10:$I$49,MATCH(C1002,Setup!$G$10:$G$49,0)),""))</f>
        <v/>
      </c>
    </row>
    <row r="1003">
      <c r="A1003" s="30" t="n"/>
      <c r="E1003" s="31" t="n"/>
      <c r="I1003" s="32">
        <f>IF(C1003="","",IFERROR(INDEX(Setup!$H$10:$H$49,MATCH(C1003,Setup!$G$10:$G$49,0)),"Check category"))</f>
        <v/>
      </c>
      <c r="J1003" s="32">
        <f>IF(A1003="","",YEAR(A1003))</f>
        <v/>
      </c>
      <c r="K1003" s="32">
        <f>IF(A1003="","",MONTH(A1003))</f>
        <v/>
      </c>
      <c r="L1003" s="32">
        <f>IF(C1003="","",IFERROR(INDEX(Setup!$I$10:$I$49,MATCH(C1003,Setup!$G$10:$G$49,0)),""))</f>
        <v/>
      </c>
    </row>
    <row r="1004">
      <c r="A1004" s="30" t="n"/>
      <c r="E1004" s="31" t="n"/>
      <c r="I1004" s="32">
        <f>IF(C1004="","",IFERROR(INDEX(Setup!$H$10:$H$49,MATCH(C1004,Setup!$G$10:$G$49,0)),"Check category"))</f>
        <v/>
      </c>
      <c r="J1004" s="32">
        <f>IF(A1004="","",YEAR(A1004))</f>
        <v/>
      </c>
      <c r="K1004" s="32">
        <f>IF(A1004="","",MONTH(A1004))</f>
        <v/>
      </c>
      <c r="L1004" s="32">
        <f>IF(C1004="","",IFERROR(INDEX(Setup!$I$10:$I$49,MATCH(C1004,Setup!$G$10:$G$49,0)),""))</f>
        <v/>
      </c>
    </row>
    <row r="1005">
      <c r="A1005" s="30" t="n"/>
      <c r="E1005" s="31" t="n"/>
      <c r="I1005" s="32">
        <f>IF(C1005="","",IFERROR(INDEX(Setup!$H$10:$H$49,MATCH(C1005,Setup!$G$10:$G$49,0)),"Check category"))</f>
        <v/>
      </c>
      <c r="J1005" s="32">
        <f>IF(A1005="","",YEAR(A1005))</f>
        <v/>
      </c>
      <c r="K1005" s="32">
        <f>IF(A1005="","",MONTH(A1005))</f>
        <v/>
      </c>
      <c r="L1005" s="32">
        <f>IF(C1005="","",IFERROR(INDEX(Setup!$I$10:$I$49,MATCH(C1005,Setup!$G$10:$G$49,0)),""))</f>
        <v/>
      </c>
    </row>
    <row r="1006">
      <c r="A1006" s="30" t="n"/>
      <c r="E1006" s="31" t="n"/>
      <c r="I1006" s="32">
        <f>IF(C1006="","",IFERROR(INDEX(Setup!$H$10:$H$49,MATCH(C1006,Setup!$G$10:$G$49,0)),"Check category"))</f>
        <v/>
      </c>
      <c r="J1006" s="32">
        <f>IF(A1006="","",YEAR(A1006))</f>
        <v/>
      </c>
      <c r="K1006" s="32">
        <f>IF(A1006="","",MONTH(A1006))</f>
        <v/>
      </c>
      <c r="L1006" s="32">
        <f>IF(C1006="","",IFERROR(INDEX(Setup!$I$10:$I$49,MATCH(C1006,Setup!$G$10:$G$49,0)),""))</f>
        <v/>
      </c>
    </row>
    <row r="1007">
      <c r="A1007" s="30" t="n"/>
      <c r="E1007" s="31" t="n"/>
      <c r="I1007" s="32">
        <f>IF(C1007="","",IFERROR(INDEX(Setup!$H$10:$H$49,MATCH(C1007,Setup!$G$10:$G$49,0)),"Check category"))</f>
        <v/>
      </c>
      <c r="J1007" s="32">
        <f>IF(A1007="","",YEAR(A1007))</f>
        <v/>
      </c>
      <c r="K1007" s="32">
        <f>IF(A1007="","",MONTH(A1007))</f>
        <v/>
      </c>
      <c r="L1007" s="32">
        <f>IF(C1007="","",IFERROR(INDEX(Setup!$I$10:$I$49,MATCH(C1007,Setup!$G$10:$G$49,0)),""))</f>
        <v/>
      </c>
    </row>
    <row r="1008">
      <c r="A1008" s="30" t="n"/>
      <c r="E1008" s="31" t="n"/>
      <c r="I1008" s="32">
        <f>IF(C1008="","",IFERROR(INDEX(Setup!$H$10:$H$49,MATCH(C1008,Setup!$G$10:$G$49,0)),"Check category"))</f>
        <v/>
      </c>
      <c r="J1008" s="32">
        <f>IF(A1008="","",YEAR(A1008))</f>
        <v/>
      </c>
      <c r="K1008" s="32">
        <f>IF(A1008="","",MONTH(A1008))</f>
        <v/>
      </c>
      <c r="L1008" s="32">
        <f>IF(C1008="","",IFERROR(INDEX(Setup!$I$10:$I$49,MATCH(C1008,Setup!$G$10:$G$49,0)),""))</f>
        <v/>
      </c>
    </row>
    <row r="1009">
      <c r="A1009" s="30" t="n"/>
      <c r="E1009" s="31" t="n"/>
      <c r="I1009" s="32">
        <f>IF(C1009="","",IFERROR(INDEX(Setup!$H$10:$H$49,MATCH(C1009,Setup!$G$10:$G$49,0)),"Check category"))</f>
        <v/>
      </c>
      <c r="J1009" s="32">
        <f>IF(A1009="","",YEAR(A1009))</f>
        <v/>
      </c>
      <c r="K1009" s="32">
        <f>IF(A1009="","",MONTH(A1009))</f>
        <v/>
      </c>
      <c r="L1009" s="32">
        <f>IF(C1009="","",IFERROR(INDEX(Setup!$I$10:$I$49,MATCH(C1009,Setup!$G$10:$G$49,0)),""))</f>
        <v/>
      </c>
    </row>
    <row r="1010">
      <c r="A1010" s="30" t="n"/>
      <c r="E1010" s="31" t="n"/>
      <c r="I1010" s="32">
        <f>IF(C1010="","",IFERROR(INDEX(Setup!$H$10:$H$49,MATCH(C1010,Setup!$G$10:$G$49,0)),"Check category"))</f>
        <v/>
      </c>
      <c r="J1010" s="32">
        <f>IF(A1010="","",YEAR(A1010))</f>
        <v/>
      </c>
      <c r="K1010" s="32">
        <f>IF(A1010="","",MONTH(A1010))</f>
        <v/>
      </c>
      <c r="L1010" s="32">
        <f>IF(C1010="","",IFERROR(INDEX(Setup!$I$10:$I$49,MATCH(C1010,Setup!$G$10:$G$49,0)),""))</f>
        <v/>
      </c>
    </row>
    <row r="1011">
      <c r="A1011" s="30" t="n"/>
      <c r="E1011" s="31" t="n"/>
      <c r="I1011" s="32">
        <f>IF(C1011="","",IFERROR(INDEX(Setup!$H$10:$H$49,MATCH(C1011,Setup!$G$10:$G$49,0)),"Check category"))</f>
        <v/>
      </c>
      <c r="J1011" s="32">
        <f>IF(A1011="","",YEAR(A1011))</f>
        <v/>
      </c>
      <c r="K1011" s="32">
        <f>IF(A1011="","",MONTH(A1011))</f>
        <v/>
      </c>
      <c r="L1011" s="32">
        <f>IF(C1011="","",IFERROR(INDEX(Setup!$I$10:$I$49,MATCH(C1011,Setup!$G$10:$G$49,0)),""))</f>
        <v/>
      </c>
    </row>
    <row r="1012">
      <c r="A1012" s="30" t="n"/>
      <c r="E1012" s="31" t="n"/>
      <c r="I1012" s="32">
        <f>IF(C1012="","",IFERROR(INDEX(Setup!$H$10:$H$49,MATCH(C1012,Setup!$G$10:$G$49,0)),"Check category"))</f>
        <v/>
      </c>
      <c r="J1012" s="32">
        <f>IF(A1012="","",YEAR(A1012))</f>
        <v/>
      </c>
      <c r="K1012" s="32">
        <f>IF(A1012="","",MONTH(A1012))</f>
        <v/>
      </c>
      <c r="L1012" s="32">
        <f>IF(C1012="","",IFERROR(INDEX(Setup!$I$10:$I$49,MATCH(C1012,Setup!$G$10:$G$49,0)),""))</f>
        <v/>
      </c>
    </row>
    <row r="1013">
      <c r="A1013" s="30" t="n"/>
      <c r="E1013" s="31" t="n"/>
      <c r="I1013" s="32">
        <f>IF(C1013="","",IFERROR(INDEX(Setup!$H$10:$H$49,MATCH(C1013,Setup!$G$10:$G$49,0)),"Check category"))</f>
        <v/>
      </c>
      <c r="J1013" s="32">
        <f>IF(A1013="","",YEAR(A1013))</f>
        <v/>
      </c>
      <c r="K1013" s="32">
        <f>IF(A1013="","",MONTH(A1013))</f>
        <v/>
      </c>
      <c r="L1013" s="32">
        <f>IF(C1013="","",IFERROR(INDEX(Setup!$I$10:$I$49,MATCH(C1013,Setup!$G$10:$G$49,0)),""))</f>
        <v/>
      </c>
    </row>
    <row r="1014">
      <c r="A1014" s="30" t="n"/>
      <c r="E1014" s="31" t="n"/>
      <c r="I1014" s="32">
        <f>IF(C1014="","",IFERROR(INDEX(Setup!$H$10:$H$49,MATCH(C1014,Setup!$G$10:$G$49,0)),"Check category"))</f>
        <v/>
      </c>
      <c r="J1014" s="32">
        <f>IF(A1014="","",YEAR(A1014))</f>
        <v/>
      </c>
      <c r="K1014" s="32">
        <f>IF(A1014="","",MONTH(A1014))</f>
        <v/>
      </c>
      <c r="L1014" s="32">
        <f>IF(C1014="","",IFERROR(INDEX(Setup!$I$10:$I$49,MATCH(C1014,Setup!$G$10:$G$49,0)),""))</f>
        <v/>
      </c>
    </row>
    <row r="1015">
      <c r="A1015" s="30" t="n"/>
      <c r="E1015" s="31" t="n"/>
      <c r="I1015" s="32">
        <f>IF(C1015="","",IFERROR(INDEX(Setup!$H$10:$H$49,MATCH(C1015,Setup!$G$10:$G$49,0)),"Check category"))</f>
        <v/>
      </c>
      <c r="J1015" s="32">
        <f>IF(A1015="","",YEAR(A1015))</f>
        <v/>
      </c>
      <c r="K1015" s="32">
        <f>IF(A1015="","",MONTH(A1015))</f>
        <v/>
      </c>
      <c r="L1015" s="32">
        <f>IF(C1015="","",IFERROR(INDEX(Setup!$I$10:$I$49,MATCH(C1015,Setup!$G$10:$G$49,0)),""))</f>
        <v/>
      </c>
    </row>
    <row r="1016">
      <c r="A1016" s="30" t="n"/>
      <c r="E1016" s="31" t="n"/>
      <c r="I1016" s="32">
        <f>IF(C1016="","",IFERROR(INDEX(Setup!$H$10:$H$49,MATCH(C1016,Setup!$G$10:$G$49,0)),"Check category"))</f>
        <v/>
      </c>
      <c r="J1016" s="32">
        <f>IF(A1016="","",YEAR(A1016))</f>
        <v/>
      </c>
      <c r="K1016" s="32">
        <f>IF(A1016="","",MONTH(A1016))</f>
        <v/>
      </c>
      <c r="L1016" s="32">
        <f>IF(C1016="","",IFERROR(INDEX(Setup!$I$10:$I$49,MATCH(C1016,Setup!$G$10:$G$49,0)),""))</f>
        <v/>
      </c>
    </row>
    <row r="1017">
      <c r="A1017" s="30" t="n"/>
      <c r="E1017" s="31" t="n"/>
      <c r="I1017" s="32">
        <f>IF(C1017="","",IFERROR(INDEX(Setup!$H$10:$H$49,MATCH(C1017,Setup!$G$10:$G$49,0)),"Check category"))</f>
        <v/>
      </c>
      <c r="J1017" s="32">
        <f>IF(A1017="","",YEAR(A1017))</f>
        <v/>
      </c>
      <c r="K1017" s="32">
        <f>IF(A1017="","",MONTH(A1017))</f>
        <v/>
      </c>
      <c r="L1017" s="32">
        <f>IF(C1017="","",IFERROR(INDEX(Setup!$I$10:$I$49,MATCH(C1017,Setup!$G$10:$G$49,0)),""))</f>
        <v/>
      </c>
    </row>
    <row r="1018">
      <c r="A1018" s="30" t="n"/>
      <c r="E1018" s="31" t="n"/>
      <c r="I1018" s="32">
        <f>IF(C1018="","",IFERROR(INDEX(Setup!$H$10:$H$49,MATCH(C1018,Setup!$G$10:$G$49,0)),"Check category"))</f>
        <v/>
      </c>
      <c r="J1018" s="32">
        <f>IF(A1018="","",YEAR(A1018))</f>
        <v/>
      </c>
      <c r="K1018" s="32">
        <f>IF(A1018="","",MONTH(A1018))</f>
        <v/>
      </c>
      <c r="L1018" s="32">
        <f>IF(C1018="","",IFERROR(INDEX(Setup!$I$10:$I$49,MATCH(C1018,Setup!$G$10:$G$49,0)),""))</f>
        <v/>
      </c>
    </row>
    <row r="1019">
      <c r="A1019" s="30" t="n"/>
      <c r="E1019" s="31" t="n"/>
      <c r="I1019" s="32">
        <f>IF(C1019="","",IFERROR(INDEX(Setup!$H$10:$H$49,MATCH(C1019,Setup!$G$10:$G$49,0)),"Check category"))</f>
        <v/>
      </c>
      <c r="J1019" s="32">
        <f>IF(A1019="","",YEAR(A1019))</f>
        <v/>
      </c>
      <c r="K1019" s="32">
        <f>IF(A1019="","",MONTH(A1019))</f>
        <v/>
      </c>
      <c r="L1019" s="32">
        <f>IF(C1019="","",IFERROR(INDEX(Setup!$I$10:$I$49,MATCH(C1019,Setup!$G$10:$G$49,0)),""))</f>
        <v/>
      </c>
    </row>
    <row r="1020">
      <c r="A1020" s="30" t="n"/>
      <c r="E1020" s="31" t="n"/>
      <c r="I1020" s="32">
        <f>IF(C1020="","",IFERROR(INDEX(Setup!$H$10:$H$49,MATCH(C1020,Setup!$G$10:$G$49,0)),"Check category"))</f>
        <v/>
      </c>
      <c r="J1020" s="32">
        <f>IF(A1020="","",YEAR(A1020))</f>
        <v/>
      </c>
      <c r="K1020" s="32">
        <f>IF(A1020="","",MONTH(A1020))</f>
        <v/>
      </c>
      <c r="L1020" s="32">
        <f>IF(C1020="","",IFERROR(INDEX(Setup!$I$10:$I$49,MATCH(C1020,Setup!$G$10:$G$49,0)),""))</f>
        <v/>
      </c>
    </row>
    <row r="1021">
      <c r="A1021" s="30" t="n"/>
      <c r="E1021" s="31" t="n"/>
      <c r="I1021" s="32">
        <f>IF(C1021="","",IFERROR(INDEX(Setup!$H$10:$H$49,MATCH(C1021,Setup!$G$10:$G$49,0)),"Check category"))</f>
        <v/>
      </c>
      <c r="J1021" s="32">
        <f>IF(A1021="","",YEAR(A1021))</f>
        <v/>
      </c>
      <c r="K1021" s="32">
        <f>IF(A1021="","",MONTH(A1021))</f>
        <v/>
      </c>
      <c r="L1021" s="32">
        <f>IF(C1021="","",IFERROR(INDEX(Setup!$I$10:$I$49,MATCH(C1021,Setup!$G$10:$G$49,0)),""))</f>
        <v/>
      </c>
    </row>
    <row r="1022">
      <c r="A1022" s="30" t="n"/>
      <c r="E1022" s="31" t="n"/>
      <c r="I1022" s="32">
        <f>IF(C1022="","",IFERROR(INDEX(Setup!$H$10:$H$49,MATCH(C1022,Setup!$G$10:$G$49,0)),"Check category"))</f>
        <v/>
      </c>
      <c r="J1022" s="32">
        <f>IF(A1022="","",YEAR(A1022))</f>
        <v/>
      </c>
      <c r="K1022" s="32">
        <f>IF(A1022="","",MONTH(A1022))</f>
        <v/>
      </c>
      <c r="L1022" s="32">
        <f>IF(C1022="","",IFERROR(INDEX(Setup!$I$10:$I$49,MATCH(C1022,Setup!$G$10:$G$49,0)),""))</f>
        <v/>
      </c>
    </row>
    <row r="1023">
      <c r="A1023" s="30" t="n"/>
      <c r="E1023" s="31" t="n"/>
      <c r="I1023" s="32">
        <f>IF(C1023="","",IFERROR(INDEX(Setup!$H$10:$H$49,MATCH(C1023,Setup!$G$10:$G$49,0)),"Check category"))</f>
        <v/>
      </c>
      <c r="J1023" s="32">
        <f>IF(A1023="","",YEAR(A1023))</f>
        <v/>
      </c>
      <c r="K1023" s="32">
        <f>IF(A1023="","",MONTH(A1023))</f>
        <v/>
      </c>
      <c r="L1023" s="32">
        <f>IF(C1023="","",IFERROR(INDEX(Setup!$I$10:$I$49,MATCH(C1023,Setup!$G$10:$G$49,0)),""))</f>
        <v/>
      </c>
    </row>
    <row r="1024">
      <c r="A1024" s="30" t="n"/>
      <c r="E1024" s="31" t="n"/>
      <c r="I1024" s="32">
        <f>IF(C1024="","",IFERROR(INDEX(Setup!$H$10:$H$49,MATCH(C1024,Setup!$G$10:$G$49,0)),"Check category"))</f>
        <v/>
      </c>
      <c r="J1024" s="32">
        <f>IF(A1024="","",YEAR(A1024))</f>
        <v/>
      </c>
      <c r="K1024" s="32">
        <f>IF(A1024="","",MONTH(A1024))</f>
        <v/>
      </c>
      <c r="L1024" s="32">
        <f>IF(C1024="","",IFERROR(INDEX(Setup!$I$10:$I$49,MATCH(C1024,Setup!$G$10:$G$49,0)),""))</f>
        <v/>
      </c>
    </row>
    <row r="1025">
      <c r="A1025" s="30" t="n"/>
      <c r="E1025" s="31" t="n"/>
      <c r="I1025" s="32">
        <f>IF(C1025="","",IFERROR(INDEX(Setup!$H$10:$H$49,MATCH(C1025,Setup!$G$10:$G$49,0)),"Check category"))</f>
        <v/>
      </c>
      <c r="J1025" s="32">
        <f>IF(A1025="","",YEAR(A1025))</f>
        <v/>
      </c>
      <c r="K1025" s="32">
        <f>IF(A1025="","",MONTH(A1025))</f>
        <v/>
      </c>
      <c r="L1025" s="32">
        <f>IF(C1025="","",IFERROR(INDEX(Setup!$I$10:$I$49,MATCH(C1025,Setup!$G$10:$G$49,0)),""))</f>
        <v/>
      </c>
    </row>
    <row r="1026">
      <c r="A1026" s="30" t="n"/>
      <c r="E1026" s="31" t="n"/>
      <c r="I1026" s="32">
        <f>IF(C1026="","",IFERROR(INDEX(Setup!$H$10:$H$49,MATCH(C1026,Setup!$G$10:$G$49,0)),"Check category"))</f>
        <v/>
      </c>
      <c r="J1026" s="32">
        <f>IF(A1026="","",YEAR(A1026))</f>
        <v/>
      </c>
      <c r="K1026" s="32">
        <f>IF(A1026="","",MONTH(A1026))</f>
        <v/>
      </c>
      <c r="L1026" s="32">
        <f>IF(C1026="","",IFERROR(INDEX(Setup!$I$10:$I$49,MATCH(C1026,Setup!$G$10:$G$49,0)),""))</f>
        <v/>
      </c>
    </row>
    <row r="1027">
      <c r="A1027" s="30" t="n"/>
      <c r="E1027" s="31" t="n"/>
      <c r="I1027" s="32">
        <f>IF(C1027="","",IFERROR(INDEX(Setup!$H$10:$H$49,MATCH(C1027,Setup!$G$10:$G$49,0)),"Check category"))</f>
        <v/>
      </c>
      <c r="J1027" s="32">
        <f>IF(A1027="","",YEAR(A1027))</f>
        <v/>
      </c>
      <c r="K1027" s="32">
        <f>IF(A1027="","",MONTH(A1027))</f>
        <v/>
      </c>
      <c r="L1027" s="32">
        <f>IF(C1027="","",IFERROR(INDEX(Setup!$I$10:$I$49,MATCH(C1027,Setup!$G$10:$G$49,0)),""))</f>
        <v/>
      </c>
    </row>
    <row r="1028">
      <c r="A1028" s="30" t="n"/>
      <c r="E1028" s="31" t="n"/>
      <c r="I1028" s="32">
        <f>IF(C1028="","",IFERROR(INDEX(Setup!$H$10:$H$49,MATCH(C1028,Setup!$G$10:$G$49,0)),"Check category"))</f>
        <v/>
      </c>
      <c r="J1028" s="32">
        <f>IF(A1028="","",YEAR(A1028))</f>
        <v/>
      </c>
      <c r="K1028" s="32">
        <f>IF(A1028="","",MONTH(A1028))</f>
        <v/>
      </c>
      <c r="L1028" s="32">
        <f>IF(C1028="","",IFERROR(INDEX(Setup!$I$10:$I$49,MATCH(C1028,Setup!$G$10:$G$49,0)),""))</f>
        <v/>
      </c>
    </row>
    <row r="1029">
      <c r="A1029" s="30" t="n"/>
      <c r="E1029" s="31" t="n"/>
      <c r="I1029" s="32">
        <f>IF(C1029="","",IFERROR(INDEX(Setup!$H$10:$H$49,MATCH(C1029,Setup!$G$10:$G$49,0)),"Check category"))</f>
        <v/>
      </c>
      <c r="J1029" s="32">
        <f>IF(A1029="","",YEAR(A1029))</f>
        <v/>
      </c>
      <c r="K1029" s="32">
        <f>IF(A1029="","",MONTH(A1029))</f>
        <v/>
      </c>
      <c r="L1029" s="32">
        <f>IF(C1029="","",IFERROR(INDEX(Setup!$I$10:$I$49,MATCH(C1029,Setup!$G$10:$G$49,0)),""))</f>
        <v/>
      </c>
    </row>
    <row r="1030">
      <c r="A1030" s="30" t="n"/>
      <c r="E1030" s="31" t="n"/>
      <c r="I1030" s="32">
        <f>IF(C1030="","",IFERROR(INDEX(Setup!$H$10:$H$49,MATCH(C1030,Setup!$G$10:$G$49,0)),"Check category"))</f>
        <v/>
      </c>
      <c r="J1030" s="32">
        <f>IF(A1030="","",YEAR(A1030))</f>
        <v/>
      </c>
      <c r="K1030" s="32">
        <f>IF(A1030="","",MONTH(A1030))</f>
        <v/>
      </c>
      <c r="L1030" s="32">
        <f>IF(C1030="","",IFERROR(INDEX(Setup!$I$10:$I$49,MATCH(C1030,Setup!$G$10:$G$49,0)),""))</f>
        <v/>
      </c>
    </row>
    <row r="1031">
      <c r="A1031" s="30" t="n"/>
      <c r="E1031" s="31" t="n"/>
      <c r="I1031" s="32">
        <f>IF(C1031="","",IFERROR(INDEX(Setup!$H$10:$H$49,MATCH(C1031,Setup!$G$10:$G$49,0)),"Check category"))</f>
        <v/>
      </c>
      <c r="J1031" s="32">
        <f>IF(A1031="","",YEAR(A1031))</f>
        <v/>
      </c>
      <c r="K1031" s="32">
        <f>IF(A1031="","",MONTH(A1031))</f>
        <v/>
      </c>
      <c r="L1031" s="32">
        <f>IF(C1031="","",IFERROR(INDEX(Setup!$I$10:$I$49,MATCH(C1031,Setup!$G$10:$G$49,0)),""))</f>
        <v/>
      </c>
    </row>
    <row r="1032">
      <c r="A1032" s="30" t="n"/>
      <c r="E1032" s="31" t="n"/>
      <c r="I1032" s="32">
        <f>IF(C1032="","",IFERROR(INDEX(Setup!$H$10:$H$49,MATCH(C1032,Setup!$G$10:$G$49,0)),"Check category"))</f>
        <v/>
      </c>
      <c r="J1032" s="32">
        <f>IF(A1032="","",YEAR(A1032))</f>
        <v/>
      </c>
      <c r="K1032" s="32">
        <f>IF(A1032="","",MONTH(A1032))</f>
        <v/>
      </c>
      <c r="L1032" s="32">
        <f>IF(C1032="","",IFERROR(INDEX(Setup!$I$10:$I$49,MATCH(C1032,Setup!$G$10:$G$49,0)),""))</f>
        <v/>
      </c>
    </row>
    <row r="1033">
      <c r="A1033" s="30" t="n"/>
      <c r="E1033" s="31" t="n"/>
      <c r="I1033" s="32">
        <f>IF(C1033="","",IFERROR(INDEX(Setup!$H$10:$H$49,MATCH(C1033,Setup!$G$10:$G$49,0)),"Check category"))</f>
        <v/>
      </c>
      <c r="J1033" s="32">
        <f>IF(A1033="","",YEAR(A1033))</f>
        <v/>
      </c>
      <c r="K1033" s="32">
        <f>IF(A1033="","",MONTH(A1033))</f>
        <v/>
      </c>
      <c r="L1033" s="32">
        <f>IF(C1033="","",IFERROR(INDEX(Setup!$I$10:$I$49,MATCH(C1033,Setup!$G$10:$G$49,0)),""))</f>
        <v/>
      </c>
    </row>
    <row r="1034">
      <c r="A1034" s="30" t="n"/>
      <c r="E1034" s="31" t="n"/>
      <c r="I1034" s="32">
        <f>IF(C1034="","",IFERROR(INDEX(Setup!$H$10:$H$49,MATCH(C1034,Setup!$G$10:$G$49,0)),"Check category"))</f>
        <v/>
      </c>
      <c r="J1034" s="32">
        <f>IF(A1034="","",YEAR(A1034))</f>
        <v/>
      </c>
      <c r="K1034" s="32">
        <f>IF(A1034="","",MONTH(A1034))</f>
        <v/>
      </c>
      <c r="L1034" s="32">
        <f>IF(C1034="","",IFERROR(INDEX(Setup!$I$10:$I$49,MATCH(C1034,Setup!$G$10:$G$49,0)),""))</f>
        <v/>
      </c>
    </row>
    <row r="1035">
      <c r="A1035" s="30" t="n"/>
      <c r="E1035" s="31" t="n"/>
      <c r="I1035" s="32">
        <f>IF(C1035="","",IFERROR(INDEX(Setup!$H$10:$H$49,MATCH(C1035,Setup!$G$10:$G$49,0)),"Check category"))</f>
        <v/>
      </c>
      <c r="J1035" s="32">
        <f>IF(A1035="","",YEAR(A1035))</f>
        <v/>
      </c>
      <c r="K1035" s="32">
        <f>IF(A1035="","",MONTH(A1035))</f>
        <v/>
      </c>
      <c r="L1035" s="32">
        <f>IF(C1035="","",IFERROR(INDEX(Setup!$I$10:$I$49,MATCH(C1035,Setup!$G$10:$G$49,0)),""))</f>
        <v/>
      </c>
    </row>
    <row r="1036">
      <c r="A1036" s="30" t="n"/>
      <c r="E1036" s="31" t="n"/>
      <c r="I1036" s="32">
        <f>IF(C1036="","",IFERROR(INDEX(Setup!$H$10:$H$49,MATCH(C1036,Setup!$G$10:$G$49,0)),"Check category"))</f>
        <v/>
      </c>
      <c r="J1036" s="32">
        <f>IF(A1036="","",YEAR(A1036))</f>
        <v/>
      </c>
      <c r="K1036" s="32">
        <f>IF(A1036="","",MONTH(A1036))</f>
        <v/>
      </c>
      <c r="L1036" s="32">
        <f>IF(C1036="","",IFERROR(INDEX(Setup!$I$10:$I$49,MATCH(C1036,Setup!$G$10:$G$49,0)),""))</f>
        <v/>
      </c>
    </row>
    <row r="1037">
      <c r="A1037" s="30" t="n"/>
      <c r="E1037" s="31" t="n"/>
      <c r="I1037" s="32">
        <f>IF(C1037="","",IFERROR(INDEX(Setup!$H$10:$H$49,MATCH(C1037,Setup!$G$10:$G$49,0)),"Check category"))</f>
        <v/>
      </c>
      <c r="J1037" s="32">
        <f>IF(A1037="","",YEAR(A1037))</f>
        <v/>
      </c>
      <c r="K1037" s="32">
        <f>IF(A1037="","",MONTH(A1037))</f>
        <v/>
      </c>
      <c r="L1037" s="32">
        <f>IF(C1037="","",IFERROR(INDEX(Setup!$I$10:$I$49,MATCH(C1037,Setup!$G$10:$G$49,0)),""))</f>
        <v/>
      </c>
    </row>
    <row r="1038">
      <c r="A1038" s="30" t="n"/>
      <c r="E1038" s="31" t="n"/>
      <c r="I1038" s="32">
        <f>IF(C1038="","",IFERROR(INDEX(Setup!$H$10:$H$49,MATCH(C1038,Setup!$G$10:$G$49,0)),"Check category"))</f>
        <v/>
      </c>
      <c r="J1038" s="32">
        <f>IF(A1038="","",YEAR(A1038))</f>
        <v/>
      </c>
      <c r="K1038" s="32">
        <f>IF(A1038="","",MONTH(A1038))</f>
        <v/>
      </c>
      <c r="L1038" s="32">
        <f>IF(C1038="","",IFERROR(INDEX(Setup!$I$10:$I$49,MATCH(C1038,Setup!$G$10:$G$49,0)),""))</f>
        <v/>
      </c>
    </row>
    <row r="1039">
      <c r="A1039" s="30" t="n"/>
      <c r="E1039" s="31" t="n"/>
      <c r="I1039" s="32">
        <f>IF(C1039="","",IFERROR(INDEX(Setup!$H$10:$H$49,MATCH(C1039,Setup!$G$10:$G$49,0)),"Check category"))</f>
        <v/>
      </c>
      <c r="J1039" s="32">
        <f>IF(A1039="","",YEAR(A1039))</f>
        <v/>
      </c>
      <c r="K1039" s="32">
        <f>IF(A1039="","",MONTH(A1039))</f>
        <v/>
      </c>
      <c r="L1039" s="32">
        <f>IF(C1039="","",IFERROR(INDEX(Setup!$I$10:$I$49,MATCH(C1039,Setup!$G$10:$G$49,0)),""))</f>
        <v/>
      </c>
    </row>
    <row r="1040">
      <c r="A1040" s="30" t="n"/>
      <c r="E1040" s="31" t="n"/>
      <c r="I1040" s="32">
        <f>IF(C1040="","",IFERROR(INDEX(Setup!$H$10:$H$49,MATCH(C1040,Setup!$G$10:$G$49,0)),"Check category"))</f>
        <v/>
      </c>
      <c r="J1040" s="32">
        <f>IF(A1040="","",YEAR(A1040))</f>
        <v/>
      </c>
      <c r="K1040" s="32">
        <f>IF(A1040="","",MONTH(A1040))</f>
        <v/>
      </c>
      <c r="L1040" s="32">
        <f>IF(C1040="","",IFERROR(INDEX(Setup!$I$10:$I$49,MATCH(C1040,Setup!$G$10:$G$49,0)),""))</f>
        <v/>
      </c>
    </row>
    <row r="1041">
      <c r="A1041" s="30" t="n"/>
      <c r="E1041" s="31" t="n"/>
      <c r="I1041" s="32">
        <f>IF(C1041="","",IFERROR(INDEX(Setup!$H$10:$H$49,MATCH(C1041,Setup!$G$10:$G$49,0)),"Check category"))</f>
        <v/>
      </c>
      <c r="J1041" s="32">
        <f>IF(A1041="","",YEAR(A1041))</f>
        <v/>
      </c>
      <c r="K1041" s="32">
        <f>IF(A1041="","",MONTH(A1041))</f>
        <v/>
      </c>
      <c r="L1041" s="32">
        <f>IF(C1041="","",IFERROR(INDEX(Setup!$I$10:$I$49,MATCH(C1041,Setup!$G$10:$G$49,0)),""))</f>
        <v/>
      </c>
    </row>
    <row r="1042">
      <c r="A1042" s="30" t="n"/>
      <c r="E1042" s="31" t="n"/>
      <c r="I1042" s="32">
        <f>IF(C1042="","",IFERROR(INDEX(Setup!$H$10:$H$49,MATCH(C1042,Setup!$G$10:$G$49,0)),"Check category"))</f>
        <v/>
      </c>
      <c r="J1042" s="32">
        <f>IF(A1042="","",YEAR(A1042))</f>
        <v/>
      </c>
      <c r="K1042" s="32">
        <f>IF(A1042="","",MONTH(A1042))</f>
        <v/>
      </c>
      <c r="L1042" s="32">
        <f>IF(C1042="","",IFERROR(INDEX(Setup!$I$10:$I$49,MATCH(C1042,Setup!$G$10:$G$49,0)),""))</f>
        <v/>
      </c>
    </row>
    <row r="1043">
      <c r="A1043" s="30" t="n"/>
      <c r="E1043" s="31" t="n"/>
      <c r="I1043" s="32">
        <f>IF(C1043="","",IFERROR(INDEX(Setup!$H$10:$H$49,MATCH(C1043,Setup!$G$10:$G$49,0)),"Check category"))</f>
        <v/>
      </c>
      <c r="J1043" s="32">
        <f>IF(A1043="","",YEAR(A1043))</f>
        <v/>
      </c>
      <c r="K1043" s="32">
        <f>IF(A1043="","",MONTH(A1043))</f>
        <v/>
      </c>
      <c r="L1043" s="32">
        <f>IF(C1043="","",IFERROR(INDEX(Setup!$I$10:$I$49,MATCH(C1043,Setup!$G$10:$G$49,0)),""))</f>
        <v/>
      </c>
    </row>
    <row r="1044">
      <c r="A1044" s="30" t="n"/>
      <c r="E1044" s="31" t="n"/>
      <c r="I1044" s="32">
        <f>IF(C1044="","",IFERROR(INDEX(Setup!$H$10:$H$49,MATCH(C1044,Setup!$G$10:$G$49,0)),"Check category"))</f>
        <v/>
      </c>
      <c r="J1044" s="32">
        <f>IF(A1044="","",YEAR(A1044))</f>
        <v/>
      </c>
      <c r="K1044" s="32">
        <f>IF(A1044="","",MONTH(A1044))</f>
        <v/>
      </c>
      <c r="L1044" s="32">
        <f>IF(C1044="","",IFERROR(INDEX(Setup!$I$10:$I$49,MATCH(C1044,Setup!$G$10:$G$49,0)),""))</f>
        <v/>
      </c>
    </row>
    <row r="1045">
      <c r="A1045" s="30" t="n"/>
      <c r="E1045" s="31" t="n"/>
      <c r="I1045" s="32">
        <f>IF(C1045="","",IFERROR(INDEX(Setup!$H$10:$H$49,MATCH(C1045,Setup!$G$10:$G$49,0)),"Check category"))</f>
        <v/>
      </c>
      <c r="J1045" s="32">
        <f>IF(A1045="","",YEAR(A1045))</f>
        <v/>
      </c>
      <c r="K1045" s="32">
        <f>IF(A1045="","",MONTH(A1045))</f>
        <v/>
      </c>
      <c r="L1045" s="32">
        <f>IF(C1045="","",IFERROR(INDEX(Setup!$I$10:$I$49,MATCH(C1045,Setup!$G$10:$G$49,0)),""))</f>
        <v/>
      </c>
    </row>
    <row r="1046">
      <c r="A1046" s="30" t="n"/>
      <c r="E1046" s="31" t="n"/>
      <c r="I1046" s="32">
        <f>IF(C1046="","",IFERROR(INDEX(Setup!$H$10:$H$49,MATCH(C1046,Setup!$G$10:$G$49,0)),"Check category"))</f>
        <v/>
      </c>
      <c r="J1046" s="32">
        <f>IF(A1046="","",YEAR(A1046))</f>
        <v/>
      </c>
      <c r="K1046" s="32">
        <f>IF(A1046="","",MONTH(A1046))</f>
        <v/>
      </c>
      <c r="L1046" s="32">
        <f>IF(C1046="","",IFERROR(INDEX(Setup!$I$10:$I$49,MATCH(C1046,Setup!$G$10:$G$49,0)),""))</f>
        <v/>
      </c>
    </row>
    <row r="1047">
      <c r="A1047" s="30" t="n"/>
      <c r="E1047" s="31" t="n"/>
      <c r="I1047" s="32">
        <f>IF(C1047="","",IFERROR(INDEX(Setup!$H$10:$H$49,MATCH(C1047,Setup!$G$10:$G$49,0)),"Check category"))</f>
        <v/>
      </c>
      <c r="J1047" s="32">
        <f>IF(A1047="","",YEAR(A1047))</f>
        <v/>
      </c>
      <c r="K1047" s="32">
        <f>IF(A1047="","",MONTH(A1047))</f>
        <v/>
      </c>
      <c r="L1047" s="32">
        <f>IF(C1047="","",IFERROR(INDEX(Setup!$I$10:$I$49,MATCH(C1047,Setup!$G$10:$G$49,0)),""))</f>
        <v/>
      </c>
    </row>
    <row r="1048">
      <c r="A1048" s="30" t="n"/>
      <c r="E1048" s="31" t="n"/>
      <c r="I1048" s="32">
        <f>IF(C1048="","",IFERROR(INDEX(Setup!$H$10:$H$49,MATCH(C1048,Setup!$G$10:$G$49,0)),"Check category"))</f>
        <v/>
      </c>
      <c r="J1048" s="32">
        <f>IF(A1048="","",YEAR(A1048))</f>
        <v/>
      </c>
      <c r="K1048" s="32">
        <f>IF(A1048="","",MONTH(A1048))</f>
        <v/>
      </c>
      <c r="L1048" s="32">
        <f>IF(C1048="","",IFERROR(INDEX(Setup!$I$10:$I$49,MATCH(C1048,Setup!$G$10:$G$49,0)),""))</f>
        <v/>
      </c>
    </row>
    <row r="1049">
      <c r="A1049" s="30" t="n"/>
      <c r="E1049" s="31" t="n"/>
      <c r="I1049" s="32">
        <f>IF(C1049="","",IFERROR(INDEX(Setup!$H$10:$H$49,MATCH(C1049,Setup!$G$10:$G$49,0)),"Check category"))</f>
        <v/>
      </c>
      <c r="J1049" s="32">
        <f>IF(A1049="","",YEAR(A1049))</f>
        <v/>
      </c>
      <c r="K1049" s="32">
        <f>IF(A1049="","",MONTH(A1049))</f>
        <v/>
      </c>
      <c r="L1049" s="32">
        <f>IF(C1049="","",IFERROR(INDEX(Setup!$I$10:$I$49,MATCH(C1049,Setup!$G$10:$G$49,0)),""))</f>
        <v/>
      </c>
    </row>
    <row r="1050">
      <c r="A1050" s="30" t="n"/>
      <c r="E1050" s="31" t="n"/>
      <c r="I1050" s="32">
        <f>IF(C1050="","",IFERROR(INDEX(Setup!$H$10:$H$49,MATCH(C1050,Setup!$G$10:$G$49,0)),"Check category"))</f>
        <v/>
      </c>
      <c r="J1050" s="32">
        <f>IF(A1050="","",YEAR(A1050))</f>
        <v/>
      </c>
      <c r="K1050" s="32">
        <f>IF(A1050="","",MONTH(A1050))</f>
        <v/>
      </c>
      <c r="L1050" s="32">
        <f>IF(C1050="","",IFERROR(INDEX(Setup!$I$10:$I$49,MATCH(C1050,Setup!$G$10:$G$49,0)),""))</f>
        <v/>
      </c>
    </row>
    <row r="1051">
      <c r="A1051" s="30" t="n"/>
      <c r="E1051" s="31" t="n"/>
      <c r="I1051" s="32">
        <f>IF(C1051="","",IFERROR(INDEX(Setup!$H$10:$H$49,MATCH(C1051,Setup!$G$10:$G$49,0)),"Check category"))</f>
        <v/>
      </c>
      <c r="J1051" s="32">
        <f>IF(A1051="","",YEAR(A1051))</f>
        <v/>
      </c>
      <c r="K1051" s="32">
        <f>IF(A1051="","",MONTH(A1051))</f>
        <v/>
      </c>
      <c r="L1051" s="32">
        <f>IF(C1051="","",IFERROR(INDEX(Setup!$I$10:$I$49,MATCH(C1051,Setup!$G$10:$G$49,0)),""))</f>
        <v/>
      </c>
    </row>
    <row r="1052">
      <c r="A1052" s="30" t="n"/>
      <c r="E1052" s="31" t="n"/>
      <c r="I1052" s="32">
        <f>IF(C1052="","",IFERROR(INDEX(Setup!$H$10:$H$49,MATCH(C1052,Setup!$G$10:$G$49,0)),"Check category"))</f>
        <v/>
      </c>
      <c r="J1052" s="32">
        <f>IF(A1052="","",YEAR(A1052))</f>
        <v/>
      </c>
      <c r="K1052" s="32">
        <f>IF(A1052="","",MONTH(A1052))</f>
        <v/>
      </c>
      <c r="L1052" s="32">
        <f>IF(C1052="","",IFERROR(INDEX(Setup!$I$10:$I$49,MATCH(C1052,Setup!$G$10:$G$49,0)),""))</f>
        <v/>
      </c>
    </row>
    <row r="1053">
      <c r="A1053" s="30" t="n"/>
      <c r="E1053" s="31" t="n"/>
      <c r="I1053" s="32">
        <f>IF(C1053="","",IFERROR(INDEX(Setup!$H$10:$H$49,MATCH(C1053,Setup!$G$10:$G$49,0)),"Check category"))</f>
        <v/>
      </c>
      <c r="J1053" s="32">
        <f>IF(A1053="","",YEAR(A1053))</f>
        <v/>
      </c>
      <c r="K1053" s="32">
        <f>IF(A1053="","",MONTH(A1053))</f>
        <v/>
      </c>
      <c r="L1053" s="32">
        <f>IF(C1053="","",IFERROR(INDEX(Setup!$I$10:$I$49,MATCH(C1053,Setup!$G$10:$G$49,0)),""))</f>
        <v/>
      </c>
    </row>
    <row r="1054">
      <c r="A1054" s="30" t="n"/>
      <c r="E1054" s="31" t="n"/>
      <c r="I1054" s="32">
        <f>IF(C1054="","",IFERROR(INDEX(Setup!$H$10:$H$49,MATCH(C1054,Setup!$G$10:$G$49,0)),"Check category"))</f>
        <v/>
      </c>
      <c r="J1054" s="32">
        <f>IF(A1054="","",YEAR(A1054))</f>
        <v/>
      </c>
      <c r="K1054" s="32">
        <f>IF(A1054="","",MONTH(A1054))</f>
        <v/>
      </c>
      <c r="L1054" s="32">
        <f>IF(C1054="","",IFERROR(INDEX(Setup!$I$10:$I$49,MATCH(C1054,Setup!$G$10:$G$49,0)),""))</f>
        <v/>
      </c>
    </row>
    <row r="1055">
      <c r="A1055" s="30" t="n"/>
      <c r="E1055" s="31" t="n"/>
      <c r="I1055" s="32">
        <f>IF(C1055="","",IFERROR(INDEX(Setup!$H$10:$H$49,MATCH(C1055,Setup!$G$10:$G$49,0)),"Check category"))</f>
        <v/>
      </c>
      <c r="J1055" s="32">
        <f>IF(A1055="","",YEAR(A1055))</f>
        <v/>
      </c>
      <c r="K1055" s="32">
        <f>IF(A1055="","",MONTH(A1055))</f>
        <v/>
      </c>
      <c r="L1055" s="32">
        <f>IF(C1055="","",IFERROR(INDEX(Setup!$I$10:$I$49,MATCH(C1055,Setup!$G$10:$G$49,0)),""))</f>
        <v/>
      </c>
    </row>
    <row r="1056">
      <c r="A1056" s="30" t="n"/>
      <c r="E1056" s="31" t="n"/>
      <c r="I1056" s="32">
        <f>IF(C1056="","",IFERROR(INDEX(Setup!$H$10:$H$49,MATCH(C1056,Setup!$G$10:$G$49,0)),"Check category"))</f>
        <v/>
      </c>
      <c r="J1056" s="32">
        <f>IF(A1056="","",YEAR(A1056))</f>
        <v/>
      </c>
      <c r="K1056" s="32">
        <f>IF(A1056="","",MONTH(A1056))</f>
        <v/>
      </c>
      <c r="L1056" s="32">
        <f>IF(C1056="","",IFERROR(INDEX(Setup!$I$10:$I$49,MATCH(C1056,Setup!$G$10:$G$49,0)),""))</f>
        <v/>
      </c>
    </row>
    <row r="1057">
      <c r="A1057" s="30" t="n"/>
      <c r="E1057" s="31" t="n"/>
      <c r="I1057" s="32">
        <f>IF(C1057="","",IFERROR(INDEX(Setup!$H$10:$H$49,MATCH(C1057,Setup!$G$10:$G$49,0)),"Check category"))</f>
        <v/>
      </c>
      <c r="J1057" s="32">
        <f>IF(A1057="","",YEAR(A1057))</f>
        <v/>
      </c>
      <c r="K1057" s="32">
        <f>IF(A1057="","",MONTH(A1057))</f>
        <v/>
      </c>
      <c r="L1057" s="32">
        <f>IF(C1057="","",IFERROR(INDEX(Setup!$I$10:$I$49,MATCH(C1057,Setup!$G$10:$G$49,0)),""))</f>
        <v/>
      </c>
    </row>
    <row r="1058">
      <c r="A1058" s="30" t="n"/>
      <c r="E1058" s="31" t="n"/>
      <c r="I1058" s="32">
        <f>IF(C1058="","",IFERROR(INDEX(Setup!$H$10:$H$49,MATCH(C1058,Setup!$G$10:$G$49,0)),"Check category"))</f>
        <v/>
      </c>
      <c r="J1058" s="32">
        <f>IF(A1058="","",YEAR(A1058))</f>
        <v/>
      </c>
      <c r="K1058" s="32">
        <f>IF(A1058="","",MONTH(A1058))</f>
        <v/>
      </c>
      <c r="L1058" s="32">
        <f>IF(C1058="","",IFERROR(INDEX(Setup!$I$10:$I$49,MATCH(C1058,Setup!$G$10:$G$49,0)),""))</f>
        <v/>
      </c>
    </row>
    <row r="1059">
      <c r="A1059" s="30" t="n"/>
      <c r="E1059" s="31" t="n"/>
      <c r="I1059" s="32">
        <f>IF(C1059="","",IFERROR(INDEX(Setup!$H$10:$H$49,MATCH(C1059,Setup!$G$10:$G$49,0)),"Check category"))</f>
        <v/>
      </c>
      <c r="J1059" s="32">
        <f>IF(A1059="","",YEAR(A1059))</f>
        <v/>
      </c>
      <c r="K1059" s="32">
        <f>IF(A1059="","",MONTH(A1059))</f>
        <v/>
      </c>
      <c r="L1059" s="32">
        <f>IF(C1059="","",IFERROR(INDEX(Setup!$I$10:$I$49,MATCH(C1059,Setup!$G$10:$G$49,0)),""))</f>
        <v/>
      </c>
    </row>
    <row r="1060">
      <c r="A1060" s="30" t="n"/>
      <c r="E1060" s="31" t="n"/>
      <c r="I1060" s="32">
        <f>IF(C1060="","",IFERROR(INDEX(Setup!$H$10:$H$49,MATCH(C1060,Setup!$G$10:$G$49,0)),"Check category"))</f>
        <v/>
      </c>
      <c r="J1060" s="32">
        <f>IF(A1060="","",YEAR(A1060))</f>
        <v/>
      </c>
      <c r="K1060" s="32">
        <f>IF(A1060="","",MONTH(A1060))</f>
        <v/>
      </c>
      <c r="L1060" s="32">
        <f>IF(C1060="","",IFERROR(INDEX(Setup!$I$10:$I$49,MATCH(C1060,Setup!$G$10:$G$49,0)),""))</f>
        <v/>
      </c>
    </row>
    <row r="1061">
      <c r="A1061" s="30" t="n"/>
      <c r="E1061" s="31" t="n"/>
      <c r="I1061" s="32">
        <f>IF(C1061="","",IFERROR(INDEX(Setup!$H$10:$H$49,MATCH(C1061,Setup!$G$10:$G$49,0)),"Check category"))</f>
        <v/>
      </c>
      <c r="J1061" s="32">
        <f>IF(A1061="","",YEAR(A1061))</f>
        <v/>
      </c>
      <c r="K1061" s="32">
        <f>IF(A1061="","",MONTH(A1061))</f>
        <v/>
      </c>
      <c r="L1061" s="32">
        <f>IF(C1061="","",IFERROR(INDEX(Setup!$I$10:$I$49,MATCH(C1061,Setup!$G$10:$G$49,0)),""))</f>
        <v/>
      </c>
    </row>
    <row r="1062">
      <c r="A1062" s="30" t="n"/>
      <c r="E1062" s="31" t="n"/>
      <c r="I1062" s="32">
        <f>IF(C1062="","",IFERROR(INDEX(Setup!$H$10:$H$49,MATCH(C1062,Setup!$G$10:$G$49,0)),"Check category"))</f>
        <v/>
      </c>
      <c r="J1062" s="32">
        <f>IF(A1062="","",YEAR(A1062))</f>
        <v/>
      </c>
      <c r="K1062" s="32">
        <f>IF(A1062="","",MONTH(A1062))</f>
        <v/>
      </c>
      <c r="L1062" s="32">
        <f>IF(C1062="","",IFERROR(INDEX(Setup!$I$10:$I$49,MATCH(C1062,Setup!$G$10:$G$49,0)),""))</f>
        <v/>
      </c>
    </row>
    <row r="1063">
      <c r="A1063" s="30" t="n"/>
      <c r="E1063" s="31" t="n"/>
      <c r="I1063" s="32">
        <f>IF(C1063="","",IFERROR(INDEX(Setup!$H$10:$H$49,MATCH(C1063,Setup!$G$10:$G$49,0)),"Check category"))</f>
        <v/>
      </c>
      <c r="J1063" s="32">
        <f>IF(A1063="","",YEAR(A1063))</f>
        <v/>
      </c>
      <c r="K1063" s="32">
        <f>IF(A1063="","",MONTH(A1063))</f>
        <v/>
      </c>
      <c r="L1063" s="32">
        <f>IF(C1063="","",IFERROR(INDEX(Setup!$I$10:$I$49,MATCH(C1063,Setup!$G$10:$G$49,0)),""))</f>
        <v/>
      </c>
    </row>
    <row r="1064">
      <c r="A1064" s="30" t="n"/>
      <c r="E1064" s="31" t="n"/>
      <c r="I1064" s="32">
        <f>IF(C1064="","",IFERROR(INDEX(Setup!$H$10:$H$49,MATCH(C1064,Setup!$G$10:$G$49,0)),"Check category"))</f>
        <v/>
      </c>
      <c r="J1064" s="32">
        <f>IF(A1064="","",YEAR(A1064))</f>
        <v/>
      </c>
      <c r="K1064" s="32">
        <f>IF(A1064="","",MONTH(A1064))</f>
        <v/>
      </c>
      <c r="L1064" s="32">
        <f>IF(C1064="","",IFERROR(INDEX(Setup!$I$10:$I$49,MATCH(C1064,Setup!$G$10:$G$49,0)),""))</f>
        <v/>
      </c>
    </row>
    <row r="1065">
      <c r="A1065" s="30" t="n"/>
      <c r="E1065" s="31" t="n"/>
      <c r="I1065" s="32">
        <f>IF(C1065="","",IFERROR(INDEX(Setup!$H$10:$H$49,MATCH(C1065,Setup!$G$10:$G$49,0)),"Check category"))</f>
        <v/>
      </c>
      <c r="J1065" s="32">
        <f>IF(A1065="","",YEAR(A1065))</f>
        <v/>
      </c>
      <c r="K1065" s="32">
        <f>IF(A1065="","",MONTH(A1065))</f>
        <v/>
      </c>
      <c r="L1065" s="32">
        <f>IF(C1065="","",IFERROR(INDEX(Setup!$I$10:$I$49,MATCH(C1065,Setup!$G$10:$G$49,0)),""))</f>
        <v/>
      </c>
    </row>
    <row r="1066">
      <c r="A1066" s="30" t="n"/>
      <c r="E1066" s="31" t="n"/>
      <c r="I1066" s="32">
        <f>IF(C1066="","",IFERROR(INDEX(Setup!$H$10:$H$49,MATCH(C1066,Setup!$G$10:$G$49,0)),"Check category"))</f>
        <v/>
      </c>
      <c r="J1066" s="32">
        <f>IF(A1066="","",YEAR(A1066))</f>
        <v/>
      </c>
      <c r="K1066" s="32">
        <f>IF(A1066="","",MONTH(A1066))</f>
        <v/>
      </c>
      <c r="L1066" s="32">
        <f>IF(C1066="","",IFERROR(INDEX(Setup!$I$10:$I$49,MATCH(C1066,Setup!$G$10:$G$49,0)),""))</f>
        <v/>
      </c>
    </row>
    <row r="1067">
      <c r="A1067" s="30" t="n"/>
      <c r="E1067" s="31" t="n"/>
      <c r="I1067" s="32">
        <f>IF(C1067="","",IFERROR(INDEX(Setup!$H$10:$H$49,MATCH(C1067,Setup!$G$10:$G$49,0)),"Check category"))</f>
        <v/>
      </c>
      <c r="J1067" s="32">
        <f>IF(A1067="","",YEAR(A1067))</f>
        <v/>
      </c>
      <c r="K1067" s="32">
        <f>IF(A1067="","",MONTH(A1067))</f>
        <v/>
      </c>
      <c r="L1067" s="32">
        <f>IF(C1067="","",IFERROR(INDEX(Setup!$I$10:$I$49,MATCH(C1067,Setup!$G$10:$G$49,0)),""))</f>
        <v/>
      </c>
    </row>
    <row r="1068">
      <c r="A1068" s="30" t="n"/>
      <c r="E1068" s="31" t="n"/>
      <c r="I1068" s="32">
        <f>IF(C1068="","",IFERROR(INDEX(Setup!$H$10:$H$49,MATCH(C1068,Setup!$G$10:$G$49,0)),"Check category"))</f>
        <v/>
      </c>
      <c r="J1068" s="32">
        <f>IF(A1068="","",YEAR(A1068))</f>
        <v/>
      </c>
      <c r="K1068" s="32">
        <f>IF(A1068="","",MONTH(A1068))</f>
        <v/>
      </c>
      <c r="L1068" s="32">
        <f>IF(C1068="","",IFERROR(INDEX(Setup!$I$10:$I$49,MATCH(C1068,Setup!$G$10:$G$49,0)),""))</f>
        <v/>
      </c>
    </row>
    <row r="1069">
      <c r="A1069" s="30" t="n"/>
      <c r="E1069" s="31" t="n"/>
      <c r="I1069" s="32">
        <f>IF(C1069="","",IFERROR(INDEX(Setup!$H$10:$H$49,MATCH(C1069,Setup!$G$10:$G$49,0)),"Check category"))</f>
        <v/>
      </c>
      <c r="J1069" s="32">
        <f>IF(A1069="","",YEAR(A1069))</f>
        <v/>
      </c>
      <c r="K1069" s="32">
        <f>IF(A1069="","",MONTH(A1069))</f>
        <v/>
      </c>
      <c r="L1069" s="32">
        <f>IF(C1069="","",IFERROR(INDEX(Setup!$I$10:$I$49,MATCH(C1069,Setup!$G$10:$G$49,0)),""))</f>
        <v/>
      </c>
    </row>
    <row r="1070">
      <c r="A1070" s="30" t="n"/>
      <c r="E1070" s="31" t="n"/>
      <c r="I1070" s="32">
        <f>IF(C1070="","",IFERROR(INDEX(Setup!$H$10:$H$49,MATCH(C1070,Setup!$G$10:$G$49,0)),"Check category"))</f>
        <v/>
      </c>
      <c r="J1070" s="32">
        <f>IF(A1070="","",YEAR(A1070))</f>
        <v/>
      </c>
      <c r="K1070" s="32">
        <f>IF(A1070="","",MONTH(A1070))</f>
        <v/>
      </c>
      <c r="L1070" s="32">
        <f>IF(C1070="","",IFERROR(INDEX(Setup!$I$10:$I$49,MATCH(C1070,Setup!$G$10:$G$49,0)),""))</f>
        <v/>
      </c>
    </row>
    <row r="1071">
      <c r="A1071" s="30" t="n"/>
      <c r="E1071" s="31" t="n"/>
      <c r="I1071" s="32">
        <f>IF(C1071="","",IFERROR(INDEX(Setup!$H$10:$H$49,MATCH(C1071,Setup!$G$10:$G$49,0)),"Check category"))</f>
        <v/>
      </c>
      <c r="J1071" s="32">
        <f>IF(A1071="","",YEAR(A1071))</f>
        <v/>
      </c>
      <c r="K1071" s="32">
        <f>IF(A1071="","",MONTH(A1071))</f>
        <v/>
      </c>
      <c r="L1071" s="32">
        <f>IF(C1071="","",IFERROR(INDEX(Setup!$I$10:$I$49,MATCH(C1071,Setup!$G$10:$G$49,0)),""))</f>
        <v/>
      </c>
    </row>
    <row r="1072">
      <c r="A1072" s="30" t="n"/>
      <c r="E1072" s="31" t="n"/>
      <c r="I1072" s="32">
        <f>IF(C1072="","",IFERROR(INDEX(Setup!$H$10:$H$49,MATCH(C1072,Setup!$G$10:$G$49,0)),"Check category"))</f>
        <v/>
      </c>
      <c r="J1072" s="32">
        <f>IF(A1072="","",YEAR(A1072))</f>
        <v/>
      </c>
      <c r="K1072" s="32">
        <f>IF(A1072="","",MONTH(A1072))</f>
        <v/>
      </c>
      <c r="L1072" s="32">
        <f>IF(C1072="","",IFERROR(INDEX(Setup!$I$10:$I$49,MATCH(C1072,Setup!$G$10:$G$49,0)),""))</f>
        <v/>
      </c>
    </row>
    <row r="1073">
      <c r="A1073" s="30" t="n"/>
      <c r="E1073" s="31" t="n"/>
      <c r="I1073" s="32">
        <f>IF(C1073="","",IFERROR(INDEX(Setup!$H$10:$H$49,MATCH(C1073,Setup!$G$10:$G$49,0)),"Check category"))</f>
        <v/>
      </c>
      <c r="J1073" s="32">
        <f>IF(A1073="","",YEAR(A1073))</f>
        <v/>
      </c>
      <c r="K1073" s="32">
        <f>IF(A1073="","",MONTH(A1073))</f>
        <v/>
      </c>
      <c r="L1073" s="32">
        <f>IF(C1073="","",IFERROR(INDEX(Setup!$I$10:$I$49,MATCH(C1073,Setup!$G$10:$G$49,0)),""))</f>
        <v/>
      </c>
    </row>
    <row r="1074">
      <c r="A1074" s="30" t="n"/>
      <c r="E1074" s="31" t="n"/>
      <c r="I1074" s="32">
        <f>IF(C1074="","",IFERROR(INDEX(Setup!$H$10:$H$49,MATCH(C1074,Setup!$G$10:$G$49,0)),"Check category"))</f>
        <v/>
      </c>
      <c r="J1074" s="32">
        <f>IF(A1074="","",YEAR(A1074))</f>
        <v/>
      </c>
      <c r="K1074" s="32">
        <f>IF(A1074="","",MONTH(A1074))</f>
        <v/>
      </c>
      <c r="L1074" s="32">
        <f>IF(C1074="","",IFERROR(INDEX(Setup!$I$10:$I$49,MATCH(C1074,Setup!$G$10:$G$49,0)),""))</f>
        <v/>
      </c>
    </row>
    <row r="1075">
      <c r="A1075" s="30" t="n"/>
      <c r="E1075" s="31" t="n"/>
      <c r="I1075" s="32">
        <f>IF(C1075="","",IFERROR(INDEX(Setup!$H$10:$H$49,MATCH(C1075,Setup!$G$10:$G$49,0)),"Check category"))</f>
        <v/>
      </c>
      <c r="J1075" s="32">
        <f>IF(A1075="","",YEAR(A1075))</f>
        <v/>
      </c>
      <c r="K1075" s="32">
        <f>IF(A1075="","",MONTH(A1075))</f>
        <v/>
      </c>
      <c r="L1075" s="32">
        <f>IF(C1075="","",IFERROR(INDEX(Setup!$I$10:$I$49,MATCH(C1075,Setup!$G$10:$G$49,0)),""))</f>
        <v/>
      </c>
    </row>
    <row r="1076">
      <c r="A1076" s="30" t="n"/>
      <c r="E1076" s="31" t="n"/>
      <c r="I1076" s="32">
        <f>IF(C1076="","",IFERROR(INDEX(Setup!$H$10:$H$49,MATCH(C1076,Setup!$G$10:$G$49,0)),"Check category"))</f>
        <v/>
      </c>
      <c r="J1076" s="32">
        <f>IF(A1076="","",YEAR(A1076))</f>
        <v/>
      </c>
      <c r="K1076" s="32">
        <f>IF(A1076="","",MONTH(A1076))</f>
        <v/>
      </c>
      <c r="L1076" s="32">
        <f>IF(C1076="","",IFERROR(INDEX(Setup!$I$10:$I$49,MATCH(C1076,Setup!$G$10:$G$49,0)),""))</f>
        <v/>
      </c>
    </row>
    <row r="1077">
      <c r="A1077" s="30" t="n"/>
      <c r="E1077" s="31" t="n"/>
      <c r="I1077" s="32">
        <f>IF(C1077="","",IFERROR(INDEX(Setup!$H$10:$H$49,MATCH(C1077,Setup!$G$10:$G$49,0)),"Check category"))</f>
        <v/>
      </c>
      <c r="J1077" s="32">
        <f>IF(A1077="","",YEAR(A1077))</f>
        <v/>
      </c>
      <c r="K1077" s="32">
        <f>IF(A1077="","",MONTH(A1077))</f>
        <v/>
      </c>
      <c r="L1077" s="32">
        <f>IF(C1077="","",IFERROR(INDEX(Setup!$I$10:$I$49,MATCH(C1077,Setup!$G$10:$G$49,0)),""))</f>
        <v/>
      </c>
    </row>
    <row r="1078">
      <c r="A1078" s="30" t="n"/>
      <c r="E1078" s="31" t="n"/>
      <c r="I1078" s="32">
        <f>IF(C1078="","",IFERROR(INDEX(Setup!$H$10:$H$49,MATCH(C1078,Setup!$G$10:$G$49,0)),"Check category"))</f>
        <v/>
      </c>
      <c r="J1078" s="32">
        <f>IF(A1078="","",YEAR(A1078))</f>
        <v/>
      </c>
      <c r="K1078" s="32">
        <f>IF(A1078="","",MONTH(A1078))</f>
        <v/>
      </c>
      <c r="L1078" s="32">
        <f>IF(C1078="","",IFERROR(INDEX(Setup!$I$10:$I$49,MATCH(C1078,Setup!$G$10:$G$49,0)),""))</f>
        <v/>
      </c>
    </row>
    <row r="1079">
      <c r="A1079" s="30" t="n"/>
      <c r="E1079" s="31" t="n"/>
      <c r="I1079" s="32">
        <f>IF(C1079="","",IFERROR(INDEX(Setup!$H$10:$H$49,MATCH(C1079,Setup!$G$10:$G$49,0)),"Check category"))</f>
        <v/>
      </c>
      <c r="J1079" s="32">
        <f>IF(A1079="","",YEAR(A1079))</f>
        <v/>
      </c>
      <c r="K1079" s="32">
        <f>IF(A1079="","",MONTH(A1079))</f>
        <v/>
      </c>
      <c r="L1079" s="32">
        <f>IF(C1079="","",IFERROR(INDEX(Setup!$I$10:$I$49,MATCH(C1079,Setup!$G$10:$G$49,0)),""))</f>
        <v/>
      </c>
    </row>
    <row r="1080">
      <c r="A1080" s="30" t="n"/>
      <c r="E1080" s="31" t="n"/>
      <c r="I1080" s="32">
        <f>IF(C1080="","",IFERROR(INDEX(Setup!$H$10:$H$49,MATCH(C1080,Setup!$G$10:$G$49,0)),"Check category"))</f>
        <v/>
      </c>
      <c r="J1080" s="32">
        <f>IF(A1080="","",YEAR(A1080))</f>
        <v/>
      </c>
      <c r="K1080" s="32">
        <f>IF(A1080="","",MONTH(A1080))</f>
        <v/>
      </c>
      <c r="L1080" s="32">
        <f>IF(C1080="","",IFERROR(INDEX(Setup!$I$10:$I$49,MATCH(C1080,Setup!$G$10:$G$49,0)),""))</f>
        <v/>
      </c>
    </row>
    <row r="1081">
      <c r="A1081" s="30" t="n"/>
      <c r="E1081" s="31" t="n"/>
      <c r="I1081" s="32">
        <f>IF(C1081="","",IFERROR(INDEX(Setup!$H$10:$H$49,MATCH(C1081,Setup!$G$10:$G$49,0)),"Check category"))</f>
        <v/>
      </c>
      <c r="J1081" s="32">
        <f>IF(A1081="","",YEAR(A1081))</f>
        <v/>
      </c>
      <c r="K1081" s="32">
        <f>IF(A1081="","",MONTH(A1081))</f>
        <v/>
      </c>
      <c r="L1081" s="32">
        <f>IF(C1081="","",IFERROR(INDEX(Setup!$I$10:$I$49,MATCH(C1081,Setup!$G$10:$G$49,0)),""))</f>
        <v/>
      </c>
    </row>
    <row r="1082">
      <c r="A1082" s="30" t="n"/>
      <c r="E1082" s="31" t="n"/>
      <c r="I1082" s="32">
        <f>IF(C1082="","",IFERROR(INDEX(Setup!$H$10:$H$49,MATCH(C1082,Setup!$G$10:$G$49,0)),"Check category"))</f>
        <v/>
      </c>
      <c r="J1082" s="32">
        <f>IF(A1082="","",YEAR(A1082))</f>
        <v/>
      </c>
      <c r="K1082" s="32">
        <f>IF(A1082="","",MONTH(A1082))</f>
        <v/>
      </c>
      <c r="L1082" s="32">
        <f>IF(C1082="","",IFERROR(INDEX(Setup!$I$10:$I$49,MATCH(C1082,Setup!$G$10:$G$49,0)),""))</f>
        <v/>
      </c>
    </row>
    <row r="1083">
      <c r="A1083" s="30" t="n"/>
      <c r="E1083" s="31" t="n"/>
      <c r="I1083" s="32">
        <f>IF(C1083="","",IFERROR(INDEX(Setup!$H$10:$H$49,MATCH(C1083,Setup!$G$10:$G$49,0)),"Check category"))</f>
        <v/>
      </c>
      <c r="J1083" s="32">
        <f>IF(A1083="","",YEAR(A1083))</f>
        <v/>
      </c>
      <c r="K1083" s="32">
        <f>IF(A1083="","",MONTH(A1083))</f>
        <v/>
      </c>
      <c r="L1083" s="32">
        <f>IF(C1083="","",IFERROR(INDEX(Setup!$I$10:$I$49,MATCH(C1083,Setup!$G$10:$G$49,0)),""))</f>
        <v/>
      </c>
    </row>
    <row r="1084">
      <c r="A1084" s="30" t="n"/>
      <c r="E1084" s="31" t="n"/>
      <c r="I1084" s="32">
        <f>IF(C1084="","",IFERROR(INDEX(Setup!$H$10:$H$49,MATCH(C1084,Setup!$G$10:$G$49,0)),"Check category"))</f>
        <v/>
      </c>
      <c r="J1084" s="32">
        <f>IF(A1084="","",YEAR(A1084))</f>
        <v/>
      </c>
      <c r="K1084" s="32">
        <f>IF(A1084="","",MONTH(A1084))</f>
        <v/>
      </c>
      <c r="L1084" s="32">
        <f>IF(C1084="","",IFERROR(INDEX(Setup!$I$10:$I$49,MATCH(C1084,Setup!$G$10:$G$49,0)),""))</f>
        <v/>
      </c>
    </row>
    <row r="1085">
      <c r="A1085" s="30" t="n"/>
      <c r="E1085" s="31" t="n"/>
      <c r="I1085" s="32">
        <f>IF(C1085="","",IFERROR(INDEX(Setup!$H$10:$H$49,MATCH(C1085,Setup!$G$10:$G$49,0)),"Check category"))</f>
        <v/>
      </c>
      <c r="J1085" s="32">
        <f>IF(A1085="","",YEAR(A1085))</f>
        <v/>
      </c>
      <c r="K1085" s="32">
        <f>IF(A1085="","",MONTH(A1085))</f>
        <v/>
      </c>
      <c r="L1085" s="32">
        <f>IF(C1085="","",IFERROR(INDEX(Setup!$I$10:$I$49,MATCH(C1085,Setup!$G$10:$G$49,0)),""))</f>
        <v/>
      </c>
    </row>
    <row r="1086">
      <c r="A1086" s="30" t="n"/>
      <c r="E1086" s="31" t="n"/>
      <c r="I1086" s="32">
        <f>IF(C1086="","",IFERROR(INDEX(Setup!$H$10:$H$49,MATCH(C1086,Setup!$G$10:$G$49,0)),"Check category"))</f>
        <v/>
      </c>
      <c r="J1086" s="32">
        <f>IF(A1086="","",YEAR(A1086))</f>
        <v/>
      </c>
      <c r="K1086" s="32">
        <f>IF(A1086="","",MONTH(A1086))</f>
        <v/>
      </c>
      <c r="L1086" s="32">
        <f>IF(C1086="","",IFERROR(INDEX(Setup!$I$10:$I$49,MATCH(C1086,Setup!$G$10:$G$49,0)),""))</f>
        <v/>
      </c>
    </row>
    <row r="1087">
      <c r="A1087" s="30" t="n"/>
      <c r="E1087" s="31" t="n"/>
      <c r="I1087" s="32">
        <f>IF(C1087="","",IFERROR(INDEX(Setup!$H$10:$H$49,MATCH(C1087,Setup!$G$10:$G$49,0)),"Check category"))</f>
        <v/>
      </c>
      <c r="J1087" s="32">
        <f>IF(A1087="","",YEAR(A1087))</f>
        <v/>
      </c>
      <c r="K1087" s="32">
        <f>IF(A1087="","",MONTH(A1087))</f>
        <v/>
      </c>
      <c r="L1087" s="32">
        <f>IF(C1087="","",IFERROR(INDEX(Setup!$I$10:$I$49,MATCH(C1087,Setup!$G$10:$G$49,0)),""))</f>
        <v/>
      </c>
    </row>
    <row r="1088">
      <c r="A1088" s="30" t="n"/>
      <c r="E1088" s="31" t="n"/>
      <c r="I1088" s="32">
        <f>IF(C1088="","",IFERROR(INDEX(Setup!$H$10:$H$49,MATCH(C1088,Setup!$G$10:$G$49,0)),"Check category"))</f>
        <v/>
      </c>
      <c r="J1088" s="32">
        <f>IF(A1088="","",YEAR(A1088))</f>
        <v/>
      </c>
      <c r="K1088" s="32">
        <f>IF(A1088="","",MONTH(A1088))</f>
        <v/>
      </c>
      <c r="L1088" s="32">
        <f>IF(C1088="","",IFERROR(INDEX(Setup!$I$10:$I$49,MATCH(C1088,Setup!$G$10:$G$49,0)),""))</f>
        <v/>
      </c>
    </row>
    <row r="1089">
      <c r="A1089" s="30" t="n"/>
      <c r="E1089" s="31" t="n"/>
      <c r="I1089" s="32">
        <f>IF(C1089="","",IFERROR(INDEX(Setup!$H$10:$H$49,MATCH(C1089,Setup!$G$10:$G$49,0)),"Check category"))</f>
        <v/>
      </c>
      <c r="J1089" s="32">
        <f>IF(A1089="","",YEAR(A1089))</f>
        <v/>
      </c>
      <c r="K1089" s="32">
        <f>IF(A1089="","",MONTH(A1089))</f>
        <v/>
      </c>
      <c r="L1089" s="32">
        <f>IF(C1089="","",IFERROR(INDEX(Setup!$I$10:$I$49,MATCH(C1089,Setup!$G$10:$G$49,0)),""))</f>
        <v/>
      </c>
    </row>
    <row r="1090">
      <c r="A1090" s="30" t="n"/>
      <c r="E1090" s="31" t="n"/>
      <c r="I1090" s="32">
        <f>IF(C1090="","",IFERROR(INDEX(Setup!$H$10:$H$49,MATCH(C1090,Setup!$G$10:$G$49,0)),"Check category"))</f>
        <v/>
      </c>
      <c r="J1090" s="32">
        <f>IF(A1090="","",YEAR(A1090))</f>
        <v/>
      </c>
      <c r="K1090" s="32">
        <f>IF(A1090="","",MONTH(A1090))</f>
        <v/>
      </c>
      <c r="L1090" s="32">
        <f>IF(C1090="","",IFERROR(INDEX(Setup!$I$10:$I$49,MATCH(C1090,Setup!$G$10:$G$49,0)),""))</f>
        <v/>
      </c>
    </row>
    <row r="1091">
      <c r="A1091" s="30" t="n"/>
      <c r="E1091" s="31" t="n"/>
      <c r="I1091" s="32">
        <f>IF(C1091="","",IFERROR(INDEX(Setup!$H$10:$H$49,MATCH(C1091,Setup!$G$10:$G$49,0)),"Check category"))</f>
        <v/>
      </c>
      <c r="J1091" s="32">
        <f>IF(A1091="","",YEAR(A1091))</f>
        <v/>
      </c>
      <c r="K1091" s="32">
        <f>IF(A1091="","",MONTH(A1091))</f>
        <v/>
      </c>
      <c r="L1091" s="32">
        <f>IF(C1091="","",IFERROR(INDEX(Setup!$I$10:$I$49,MATCH(C1091,Setup!$G$10:$G$49,0)),""))</f>
        <v/>
      </c>
    </row>
    <row r="1092">
      <c r="A1092" s="30" t="n"/>
      <c r="E1092" s="31" t="n"/>
      <c r="I1092" s="32">
        <f>IF(C1092="","",IFERROR(INDEX(Setup!$H$10:$H$49,MATCH(C1092,Setup!$G$10:$G$49,0)),"Check category"))</f>
        <v/>
      </c>
      <c r="J1092" s="32">
        <f>IF(A1092="","",YEAR(A1092))</f>
        <v/>
      </c>
      <c r="K1092" s="32">
        <f>IF(A1092="","",MONTH(A1092))</f>
        <v/>
      </c>
      <c r="L1092" s="32">
        <f>IF(C1092="","",IFERROR(INDEX(Setup!$I$10:$I$49,MATCH(C1092,Setup!$G$10:$G$49,0)),""))</f>
        <v/>
      </c>
    </row>
    <row r="1093">
      <c r="A1093" s="30" t="n"/>
      <c r="E1093" s="31" t="n"/>
      <c r="I1093" s="32">
        <f>IF(C1093="","",IFERROR(INDEX(Setup!$H$10:$H$49,MATCH(C1093,Setup!$G$10:$G$49,0)),"Check category"))</f>
        <v/>
      </c>
      <c r="J1093" s="32">
        <f>IF(A1093="","",YEAR(A1093))</f>
        <v/>
      </c>
      <c r="K1093" s="32">
        <f>IF(A1093="","",MONTH(A1093))</f>
        <v/>
      </c>
      <c r="L1093" s="32">
        <f>IF(C1093="","",IFERROR(INDEX(Setup!$I$10:$I$49,MATCH(C1093,Setup!$G$10:$G$49,0)),""))</f>
        <v/>
      </c>
    </row>
    <row r="1094">
      <c r="A1094" s="30" t="n"/>
      <c r="E1094" s="31" t="n"/>
      <c r="I1094" s="32">
        <f>IF(C1094="","",IFERROR(INDEX(Setup!$H$10:$H$49,MATCH(C1094,Setup!$G$10:$G$49,0)),"Check category"))</f>
        <v/>
      </c>
      <c r="J1094" s="32">
        <f>IF(A1094="","",YEAR(A1094))</f>
        <v/>
      </c>
      <c r="K1094" s="32">
        <f>IF(A1094="","",MONTH(A1094))</f>
        <v/>
      </c>
      <c r="L1094" s="32">
        <f>IF(C1094="","",IFERROR(INDEX(Setup!$I$10:$I$49,MATCH(C1094,Setup!$G$10:$G$49,0)),""))</f>
        <v/>
      </c>
    </row>
    <row r="1095">
      <c r="A1095" s="30" t="n"/>
      <c r="E1095" s="31" t="n"/>
      <c r="I1095" s="32">
        <f>IF(C1095="","",IFERROR(INDEX(Setup!$H$10:$H$49,MATCH(C1095,Setup!$G$10:$G$49,0)),"Check category"))</f>
        <v/>
      </c>
      <c r="J1095" s="32">
        <f>IF(A1095="","",YEAR(A1095))</f>
        <v/>
      </c>
      <c r="K1095" s="32">
        <f>IF(A1095="","",MONTH(A1095))</f>
        <v/>
      </c>
      <c r="L1095" s="32">
        <f>IF(C1095="","",IFERROR(INDEX(Setup!$I$10:$I$49,MATCH(C1095,Setup!$G$10:$G$49,0)),""))</f>
        <v/>
      </c>
    </row>
    <row r="1096">
      <c r="A1096" s="30" t="n"/>
      <c r="E1096" s="31" t="n"/>
      <c r="I1096" s="32">
        <f>IF(C1096="","",IFERROR(INDEX(Setup!$H$10:$H$49,MATCH(C1096,Setup!$G$10:$G$49,0)),"Check category"))</f>
        <v/>
      </c>
      <c r="J1096" s="32">
        <f>IF(A1096="","",YEAR(A1096))</f>
        <v/>
      </c>
      <c r="K1096" s="32">
        <f>IF(A1096="","",MONTH(A1096))</f>
        <v/>
      </c>
      <c r="L1096" s="32">
        <f>IF(C1096="","",IFERROR(INDEX(Setup!$I$10:$I$49,MATCH(C1096,Setup!$G$10:$G$49,0)),""))</f>
        <v/>
      </c>
    </row>
    <row r="1097">
      <c r="A1097" s="30" t="n"/>
      <c r="E1097" s="31" t="n"/>
      <c r="I1097" s="32">
        <f>IF(C1097="","",IFERROR(INDEX(Setup!$H$10:$H$49,MATCH(C1097,Setup!$G$10:$G$49,0)),"Check category"))</f>
        <v/>
      </c>
      <c r="J1097" s="32">
        <f>IF(A1097="","",YEAR(A1097))</f>
        <v/>
      </c>
      <c r="K1097" s="32">
        <f>IF(A1097="","",MONTH(A1097))</f>
        <v/>
      </c>
      <c r="L1097" s="32">
        <f>IF(C1097="","",IFERROR(INDEX(Setup!$I$10:$I$49,MATCH(C1097,Setup!$G$10:$G$49,0)),""))</f>
        <v/>
      </c>
    </row>
    <row r="1098">
      <c r="A1098" s="30" t="n"/>
      <c r="E1098" s="31" t="n"/>
      <c r="I1098" s="32">
        <f>IF(C1098="","",IFERROR(INDEX(Setup!$H$10:$H$49,MATCH(C1098,Setup!$G$10:$G$49,0)),"Check category"))</f>
        <v/>
      </c>
      <c r="J1098" s="32">
        <f>IF(A1098="","",YEAR(A1098))</f>
        <v/>
      </c>
      <c r="K1098" s="32">
        <f>IF(A1098="","",MONTH(A1098))</f>
        <v/>
      </c>
      <c r="L1098" s="32">
        <f>IF(C1098="","",IFERROR(INDEX(Setup!$I$10:$I$49,MATCH(C1098,Setup!$G$10:$G$49,0)),""))</f>
        <v/>
      </c>
    </row>
    <row r="1099">
      <c r="A1099" s="30" t="n"/>
      <c r="E1099" s="31" t="n"/>
      <c r="I1099" s="32">
        <f>IF(C1099="","",IFERROR(INDEX(Setup!$H$10:$H$49,MATCH(C1099,Setup!$G$10:$G$49,0)),"Check category"))</f>
        <v/>
      </c>
      <c r="J1099" s="32">
        <f>IF(A1099="","",YEAR(A1099))</f>
        <v/>
      </c>
      <c r="K1099" s="32">
        <f>IF(A1099="","",MONTH(A1099))</f>
        <v/>
      </c>
      <c r="L1099" s="32">
        <f>IF(C1099="","",IFERROR(INDEX(Setup!$I$10:$I$49,MATCH(C1099,Setup!$G$10:$G$49,0)),""))</f>
        <v/>
      </c>
    </row>
    <row r="1100">
      <c r="A1100" s="30" t="n"/>
      <c r="E1100" s="31" t="n"/>
      <c r="I1100" s="32">
        <f>IF(C1100="","",IFERROR(INDEX(Setup!$H$10:$H$49,MATCH(C1100,Setup!$G$10:$G$49,0)),"Check category"))</f>
        <v/>
      </c>
      <c r="J1100" s="32">
        <f>IF(A1100="","",YEAR(A1100))</f>
        <v/>
      </c>
      <c r="K1100" s="32">
        <f>IF(A1100="","",MONTH(A1100))</f>
        <v/>
      </c>
      <c r="L1100" s="32">
        <f>IF(C1100="","",IFERROR(INDEX(Setup!$I$10:$I$49,MATCH(C1100,Setup!$G$10:$G$49,0)),""))</f>
        <v/>
      </c>
    </row>
    <row r="1101">
      <c r="A1101" s="30" t="n"/>
      <c r="E1101" s="31" t="n"/>
      <c r="I1101" s="32">
        <f>IF(C1101="","",IFERROR(INDEX(Setup!$H$10:$H$49,MATCH(C1101,Setup!$G$10:$G$49,0)),"Check category"))</f>
        <v/>
      </c>
      <c r="J1101" s="32">
        <f>IF(A1101="","",YEAR(A1101))</f>
        <v/>
      </c>
      <c r="K1101" s="32">
        <f>IF(A1101="","",MONTH(A1101))</f>
        <v/>
      </c>
      <c r="L1101" s="32">
        <f>IF(C1101="","",IFERROR(INDEX(Setup!$I$10:$I$49,MATCH(C1101,Setup!$G$10:$G$49,0)),""))</f>
        <v/>
      </c>
    </row>
    <row r="1102">
      <c r="A1102" s="30" t="n"/>
      <c r="E1102" s="31" t="n"/>
      <c r="I1102" s="32">
        <f>IF(C1102="","",IFERROR(INDEX(Setup!$H$10:$H$49,MATCH(C1102,Setup!$G$10:$G$49,0)),"Check category"))</f>
        <v/>
      </c>
      <c r="J1102" s="32">
        <f>IF(A1102="","",YEAR(A1102))</f>
        <v/>
      </c>
      <c r="K1102" s="32">
        <f>IF(A1102="","",MONTH(A1102))</f>
        <v/>
      </c>
      <c r="L1102" s="32">
        <f>IF(C1102="","",IFERROR(INDEX(Setup!$I$10:$I$49,MATCH(C1102,Setup!$G$10:$G$49,0)),""))</f>
        <v/>
      </c>
    </row>
    <row r="1103">
      <c r="A1103" s="30" t="n"/>
      <c r="E1103" s="31" t="n"/>
      <c r="I1103" s="32">
        <f>IF(C1103="","",IFERROR(INDEX(Setup!$H$10:$H$49,MATCH(C1103,Setup!$G$10:$G$49,0)),"Check category"))</f>
        <v/>
      </c>
      <c r="J1103" s="32">
        <f>IF(A1103="","",YEAR(A1103))</f>
        <v/>
      </c>
      <c r="K1103" s="32">
        <f>IF(A1103="","",MONTH(A1103))</f>
        <v/>
      </c>
      <c r="L1103" s="32">
        <f>IF(C1103="","",IFERROR(INDEX(Setup!$I$10:$I$49,MATCH(C1103,Setup!$G$10:$G$49,0)),""))</f>
        <v/>
      </c>
    </row>
    <row r="1104">
      <c r="A1104" s="30" t="n"/>
      <c r="E1104" s="31" t="n"/>
      <c r="I1104" s="32">
        <f>IF(C1104="","",IFERROR(INDEX(Setup!$H$10:$H$49,MATCH(C1104,Setup!$G$10:$G$49,0)),"Check category"))</f>
        <v/>
      </c>
      <c r="J1104" s="32">
        <f>IF(A1104="","",YEAR(A1104))</f>
        <v/>
      </c>
      <c r="K1104" s="32">
        <f>IF(A1104="","",MONTH(A1104))</f>
        <v/>
      </c>
      <c r="L1104" s="32">
        <f>IF(C1104="","",IFERROR(INDEX(Setup!$I$10:$I$49,MATCH(C1104,Setup!$G$10:$G$49,0)),""))</f>
        <v/>
      </c>
    </row>
    <row r="1105">
      <c r="A1105" s="30" t="n"/>
      <c r="E1105" s="31" t="n"/>
      <c r="I1105" s="32">
        <f>IF(C1105="","",IFERROR(INDEX(Setup!$H$10:$H$49,MATCH(C1105,Setup!$G$10:$G$49,0)),"Check category"))</f>
        <v/>
      </c>
      <c r="J1105" s="32">
        <f>IF(A1105="","",YEAR(A1105))</f>
        <v/>
      </c>
      <c r="K1105" s="32">
        <f>IF(A1105="","",MONTH(A1105))</f>
        <v/>
      </c>
      <c r="L1105" s="32">
        <f>IF(C1105="","",IFERROR(INDEX(Setup!$I$10:$I$49,MATCH(C1105,Setup!$G$10:$G$49,0)),""))</f>
        <v/>
      </c>
    </row>
    <row r="1106">
      <c r="A1106" s="30" t="n"/>
      <c r="E1106" s="31" t="n"/>
      <c r="I1106" s="32">
        <f>IF(C1106="","",IFERROR(INDEX(Setup!$H$10:$H$49,MATCH(C1106,Setup!$G$10:$G$49,0)),"Check category"))</f>
        <v/>
      </c>
      <c r="J1106" s="32">
        <f>IF(A1106="","",YEAR(A1106))</f>
        <v/>
      </c>
      <c r="K1106" s="32">
        <f>IF(A1106="","",MONTH(A1106))</f>
        <v/>
      </c>
      <c r="L1106" s="32">
        <f>IF(C1106="","",IFERROR(INDEX(Setup!$I$10:$I$49,MATCH(C1106,Setup!$G$10:$G$49,0)),""))</f>
        <v/>
      </c>
    </row>
    <row r="1107">
      <c r="A1107" s="30" t="n"/>
      <c r="E1107" s="31" t="n"/>
      <c r="I1107" s="32">
        <f>IF(C1107="","",IFERROR(INDEX(Setup!$H$10:$H$49,MATCH(C1107,Setup!$G$10:$G$49,0)),"Check category"))</f>
        <v/>
      </c>
      <c r="J1107" s="32">
        <f>IF(A1107="","",YEAR(A1107))</f>
        <v/>
      </c>
      <c r="K1107" s="32">
        <f>IF(A1107="","",MONTH(A1107))</f>
        <v/>
      </c>
      <c r="L1107" s="32">
        <f>IF(C1107="","",IFERROR(INDEX(Setup!$I$10:$I$49,MATCH(C1107,Setup!$G$10:$G$49,0)),""))</f>
        <v/>
      </c>
    </row>
    <row r="1108">
      <c r="A1108" s="30" t="n"/>
      <c r="E1108" s="31" t="n"/>
      <c r="I1108" s="32">
        <f>IF(C1108="","",IFERROR(INDEX(Setup!$H$10:$H$49,MATCH(C1108,Setup!$G$10:$G$49,0)),"Check category"))</f>
        <v/>
      </c>
      <c r="J1108" s="32">
        <f>IF(A1108="","",YEAR(A1108))</f>
        <v/>
      </c>
      <c r="K1108" s="32">
        <f>IF(A1108="","",MONTH(A1108))</f>
        <v/>
      </c>
      <c r="L1108" s="32">
        <f>IF(C1108="","",IFERROR(INDEX(Setup!$I$10:$I$49,MATCH(C1108,Setup!$G$10:$G$49,0)),""))</f>
        <v/>
      </c>
    </row>
    <row r="1109">
      <c r="A1109" s="30" t="n"/>
      <c r="E1109" s="31" t="n"/>
      <c r="I1109" s="32">
        <f>IF(C1109="","",IFERROR(INDEX(Setup!$H$10:$H$49,MATCH(C1109,Setup!$G$10:$G$49,0)),"Check category"))</f>
        <v/>
      </c>
      <c r="J1109" s="32">
        <f>IF(A1109="","",YEAR(A1109))</f>
        <v/>
      </c>
      <c r="K1109" s="32">
        <f>IF(A1109="","",MONTH(A1109))</f>
        <v/>
      </c>
      <c r="L1109" s="32">
        <f>IF(C1109="","",IFERROR(INDEX(Setup!$I$10:$I$49,MATCH(C1109,Setup!$G$10:$G$49,0)),""))</f>
        <v/>
      </c>
    </row>
    <row r="1110">
      <c r="A1110" s="30" t="n"/>
      <c r="E1110" s="31" t="n"/>
      <c r="I1110" s="32">
        <f>IF(C1110="","",IFERROR(INDEX(Setup!$H$10:$H$49,MATCH(C1110,Setup!$G$10:$G$49,0)),"Check category"))</f>
        <v/>
      </c>
      <c r="J1110" s="32">
        <f>IF(A1110="","",YEAR(A1110))</f>
        <v/>
      </c>
      <c r="K1110" s="32">
        <f>IF(A1110="","",MONTH(A1110))</f>
        <v/>
      </c>
      <c r="L1110" s="32">
        <f>IF(C1110="","",IFERROR(INDEX(Setup!$I$10:$I$49,MATCH(C1110,Setup!$G$10:$G$49,0)),""))</f>
        <v/>
      </c>
    </row>
    <row r="1111">
      <c r="A1111" s="30" t="n"/>
      <c r="E1111" s="31" t="n"/>
      <c r="I1111" s="32">
        <f>IF(C1111="","",IFERROR(INDEX(Setup!$H$10:$H$49,MATCH(C1111,Setup!$G$10:$G$49,0)),"Check category"))</f>
        <v/>
      </c>
      <c r="J1111" s="32">
        <f>IF(A1111="","",YEAR(A1111))</f>
        <v/>
      </c>
      <c r="K1111" s="32">
        <f>IF(A1111="","",MONTH(A1111))</f>
        <v/>
      </c>
      <c r="L1111" s="32">
        <f>IF(C1111="","",IFERROR(INDEX(Setup!$I$10:$I$49,MATCH(C1111,Setup!$G$10:$G$49,0)),""))</f>
        <v/>
      </c>
    </row>
    <row r="1112">
      <c r="A1112" s="30" t="n"/>
      <c r="E1112" s="31" t="n"/>
      <c r="I1112" s="32">
        <f>IF(C1112="","",IFERROR(INDEX(Setup!$H$10:$H$49,MATCH(C1112,Setup!$G$10:$G$49,0)),"Check category"))</f>
        <v/>
      </c>
      <c r="J1112" s="32">
        <f>IF(A1112="","",YEAR(A1112))</f>
        <v/>
      </c>
      <c r="K1112" s="32">
        <f>IF(A1112="","",MONTH(A1112))</f>
        <v/>
      </c>
      <c r="L1112" s="32">
        <f>IF(C1112="","",IFERROR(INDEX(Setup!$I$10:$I$49,MATCH(C1112,Setup!$G$10:$G$49,0)),""))</f>
        <v/>
      </c>
    </row>
    <row r="1113">
      <c r="A1113" s="30" t="n"/>
      <c r="E1113" s="31" t="n"/>
      <c r="I1113" s="32">
        <f>IF(C1113="","",IFERROR(INDEX(Setup!$H$10:$H$49,MATCH(C1113,Setup!$G$10:$G$49,0)),"Check category"))</f>
        <v/>
      </c>
      <c r="J1113" s="32">
        <f>IF(A1113="","",YEAR(A1113))</f>
        <v/>
      </c>
      <c r="K1113" s="32">
        <f>IF(A1113="","",MONTH(A1113))</f>
        <v/>
      </c>
      <c r="L1113" s="32">
        <f>IF(C1113="","",IFERROR(INDEX(Setup!$I$10:$I$49,MATCH(C1113,Setup!$G$10:$G$49,0)),""))</f>
        <v/>
      </c>
    </row>
    <row r="1114">
      <c r="A1114" s="30" t="n"/>
      <c r="E1114" s="31" t="n"/>
      <c r="I1114" s="32">
        <f>IF(C1114="","",IFERROR(INDEX(Setup!$H$10:$H$49,MATCH(C1114,Setup!$G$10:$G$49,0)),"Check category"))</f>
        <v/>
      </c>
      <c r="J1114" s="32">
        <f>IF(A1114="","",YEAR(A1114))</f>
        <v/>
      </c>
      <c r="K1114" s="32">
        <f>IF(A1114="","",MONTH(A1114))</f>
        <v/>
      </c>
      <c r="L1114" s="32">
        <f>IF(C1114="","",IFERROR(INDEX(Setup!$I$10:$I$49,MATCH(C1114,Setup!$G$10:$G$49,0)),""))</f>
        <v/>
      </c>
    </row>
    <row r="1115">
      <c r="A1115" s="30" t="n"/>
      <c r="E1115" s="31" t="n"/>
      <c r="I1115" s="32">
        <f>IF(C1115="","",IFERROR(INDEX(Setup!$H$10:$H$49,MATCH(C1115,Setup!$G$10:$G$49,0)),"Check category"))</f>
        <v/>
      </c>
      <c r="J1115" s="32">
        <f>IF(A1115="","",YEAR(A1115))</f>
        <v/>
      </c>
      <c r="K1115" s="32">
        <f>IF(A1115="","",MONTH(A1115))</f>
        <v/>
      </c>
      <c r="L1115" s="32">
        <f>IF(C1115="","",IFERROR(INDEX(Setup!$I$10:$I$49,MATCH(C1115,Setup!$G$10:$G$49,0)),""))</f>
        <v/>
      </c>
    </row>
    <row r="1116">
      <c r="A1116" s="30" t="n"/>
      <c r="E1116" s="31" t="n"/>
      <c r="I1116" s="32">
        <f>IF(C1116="","",IFERROR(INDEX(Setup!$H$10:$H$49,MATCH(C1116,Setup!$G$10:$G$49,0)),"Check category"))</f>
        <v/>
      </c>
      <c r="J1116" s="32">
        <f>IF(A1116="","",YEAR(A1116))</f>
        <v/>
      </c>
      <c r="K1116" s="32">
        <f>IF(A1116="","",MONTH(A1116))</f>
        <v/>
      </c>
      <c r="L1116" s="32">
        <f>IF(C1116="","",IFERROR(INDEX(Setup!$I$10:$I$49,MATCH(C1116,Setup!$G$10:$G$49,0)),""))</f>
        <v/>
      </c>
    </row>
    <row r="1117">
      <c r="A1117" s="30" t="n"/>
      <c r="E1117" s="31" t="n"/>
      <c r="I1117" s="32">
        <f>IF(C1117="","",IFERROR(INDEX(Setup!$H$10:$H$49,MATCH(C1117,Setup!$G$10:$G$49,0)),"Check category"))</f>
        <v/>
      </c>
      <c r="J1117" s="32">
        <f>IF(A1117="","",YEAR(A1117))</f>
        <v/>
      </c>
      <c r="K1117" s="32">
        <f>IF(A1117="","",MONTH(A1117))</f>
        <v/>
      </c>
      <c r="L1117" s="32">
        <f>IF(C1117="","",IFERROR(INDEX(Setup!$I$10:$I$49,MATCH(C1117,Setup!$G$10:$G$49,0)),""))</f>
        <v/>
      </c>
    </row>
    <row r="1118">
      <c r="A1118" s="30" t="n"/>
      <c r="E1118" s="31" t="n"/>
      <c r="I1118" s="32">
        <f>IF(C1118="","",IFERROR(INDEX(Setup!$H$10:$H$49,MATCH(C1118,Setup!$G$10:$G$49,0)),"Check category"))</f>
        <v/>
      </c>
      <c r="J1118" s="32">
        <f>IF(A1118="","",YEAR(A1118))</f>
        <v/>
      </c>
      <c r="K1118" s="32">
        <f>IF(A1118="","",MONTH(A1118))</f>
        <v/>
      </c>
      <c r="L1118" s="32">
        <f>IF(C1118="","",IFERROR(INDEX(Setup!$I$10:$I$49,MATCH(C1118,Setup!$G$10:$G$49,0)),""))</f>
        <v/>
      </c>
    </row>
    <row r="1119">
      <c r="A1119" s="30" t="n"/>
      <c r="E1119" s="31" t="n"/>
      <c r="I1119" s="32">
        <f>IF(C1119="","",IFERROR(INDEX(Setup!$H$10:$H$49,MATCH(C1119,Setup!$G$10:$G$49,0)),"Check category"))</f>
        <v/>
      </c>
      <c r="J1119" s="32">
        <f>IF(A1119="","",YEAR(A1119))</f>
        <v/>
      </c>
      <c r="K1119" s="32">
        <f>IF(A1119="","",MONTH(A1119))</f>
        <v/>
      </c>
      <c r="L1119" s="32">
        <f>IF(C1119="","",IFERROR(INDEX(Setup!$I$10:$I$49,MATCH(C1119,Setup!$G$10:$G$49,0)),""))</f>
        <v/>
      </c>
    </row>
    <row r="1120">
      <c r="A1120" s="30" t="n"/>
      <c r="E1120" s="31" t="n"/>
      <c r="I1120" s="32">
        <f>IF(C1120="","",IFERROR(INDEX(Setup!$H$10:$H$49,MATCH(C1120,Setup!$G$10:$G$49,0)),"Check category"))</f>
        <v/>
      </c>
      <c r="J1120" s="32">
        <f>IF(A1120="","",YEAR(A1120))</f>
        <v/>
      </c>
      <c r="K1120" s="32">
        <f>IF(A1120="","",MONTH(A1120))</f>
        <v/>
      </c>
      <c r="L1120" s="32">
        <f>IF(C1120="","",IFERROR(INDEX(Setup!$I$10:$I$49,MATCH(C1120,Setup!$G$10:$G$49,0)),""))</f>
        <v/>
      </c>
    </row>
    <row r="1121">
      <c r="A1121" s="30" t="n"/>
      <c r="E1121" s="31" t="n"/>
      <c r="I1121" s="32">
        <f>IF(C1121="","",IFERROR(INDEX(Setup!$H$10:$H$49,MATCH(C1121,Setup!$G$10:$G$49,0)),"Check category"))</f>
        <v/>
      </c>
      <c r="J1121" s="32">
        <f>IF(A1121="","",YEAR(A1121))</f>
        <v/>
      </c>
      <c r="K1121" s="32">
        <f>IF(A1121="","",MONTH(A1121))</f>
        <v/>
      </c>
      <c r="L1121" s="32">
        <f>IF(C1121="","",IFERROR(INDEX(Setup!$I$10:$I$49,MATCH(C1121,Setup!$G$10:$G$49,0)),""))</f>
        <v/>
      </c>
    </row>
    <row r="1122">
      <c r="A1122" s="30" t="n"/>
      <c r="E1122" s="31" t="n"/>
      <c r="I1122" s="32">
        <f>IF(C1122="","",IFERROR(INDEX(Setup!$H$10:$H$49,MATCH(C1122,Setup!$G$10:$G$49,0)),"Check category"))</f>
        <v/>
      </c>
      <c r="J1122" s="32">
        <f>IF(A1122="","",YEAR(A1122))</f>
        <v/>
      </c>
      <c r="K1122" s="32">
        <f>IF(A1122="","",MONTH(A1122))</f>
        <v/>
      </c>
      <c r="L1122" s="32">
        <f>IF(C1122="","",IFERROR(INDEX(Setup!$I$10:$I$49,MATCH(C1122,Setup!$G$10:$G$49,0)),""))</f>
        <v/>
      </c>
    </row>
    <row r="1123">
      <c r="A1123" s="30" t="n"/>
      <c r="E1123" s="31" t="n"/>
      <c r="I1123" s="32">
        <f>IF(C1123="","",IFERROR(INDEX(Setup!$H$10:$H$49,MATCH(C1123,Setup!$G$10:$G$49,0)),"Check category"))</f>
        <v/>
      </c>
      <c r="J1123" s="32">
        <f>IF(A1123="","",YEAR(A1123))</f>
        <v/>
      </c>
      <c r="K1123" s="32">
        <f>IF(A1123="","",MONTH(A1123))</f>
        <v/>
      </c>
      <c r="L1123" s="32">
        <f>IF(C1123="","",IFERROR(INDEX(Setup!$I$10:$I$49,MATCH(C1123,Setup!$G$10:$G$49,0)),""))</f>
        <v/>
      </c>
    </row>
    <row r="1124">
      <c r="A1124" s="30" t="n"/>
      <c r="E1124" s="31" t="n"/>
      <c r="I1124" s="32">
        <f>IF(C1124="","",IFERROR(INDEX(Setup!$H$10:$H$49,MATCH(C1124,Setup!$G$10:$G$49,0)),"Check category"))</f>
        <v/>
      </c>
      <c r="J1124" s="32">
        <f>IF(A1124="","",YEAR(A1124))</f>
        <v/>
      </c>
      <c r="K1124" s="32">
        <f>IF(A1124="","",MONTH(A1124))</f>
        <v/>
      </c>
      <c r="L1124" s="32">
        <f>IF(C1124="","",IFERROR(INDEX(Setup!$I$10:$I$49,MATCH(C1124,Setup!$G$10:$G$49,0)),""))</f>
        <v/>
      </c>
    </row>
    <row r="1125">
      <c r="A1125" s="30" t="n"/>
      <c r="E1125" s="31" t="n"/>
      <c r="I1125" s="32">
        <f>IF(C1125="","",IFERROR(INDEX(Setup!$H$10:$H$49,MATCH(C1125,Setup!$G$10:$G$49,0)),"Check category"))</f>
        <v/>
      </c>
      <c r="J1125" s="32">
        <f>IF(A1125="","",YEAR(A1125))</f>
        <v/>
      </c>
      <c r="K1125" s="32">
        <f>IF(A1125="","",MONTH(A1125))</f>
        <v/>
      </c>
      <c r="L1125" s="32">
        <f>IF(C1125="","",IFERROR(INDEX(Setup!$I$10:$I$49,MATCH(C1125,Setup!$G$10:$G$49,0)),""))</f>
        <v/>
      </c>
    </row>
    <row r="1126">
      <c r="A1126" s="30" t="n"/>
      <c r="E1126" s="31" t="n"/>
      <c r="I1126" s="32">
        <f>IF(C1126="","",IFERROR(INDEX(Setup!$H$10:$H$49,MATCH(C1126,Setup!$G$10:$G$49,0)),"Check category"))</f>
        <v/>
      </c>
      <c r="J1126" s="32">
        <f>IF(A1126="","",YEAR(A1126))</f>
        <v/>
      </c>
      <c r="K1126" s="32">
        <f>IF(A1126="","",MONTH(A1126))</f>
        <v/>
      </c>
      <c r="L1126" s="32">
        <f>IF(C1126="","",IFERROR(INDEX(Setup!$I$10:$I$49,MATCH(C1126,Setup!$G$10:$G$49,0)),""))</f>
        <v/>
      </c>
    </row>
    <row r="1127">
      <c r="A1127" s="30" t="n"/>
      <c r="E1127" s="31" t="n"/>
      <c r="I1127" s="32">
        <f>IF(C1127="","",IFERROR(INDEX(Setup!$H$10:$H$49,MATCH(C1127,Setup!$G$10:$G$49,0)),"Check category"))</f>
        <v/>
      </c>
      <c r="J1127" s="32">
        <f>IF(A1127="","",YEAR(A1127))</f>
        <v/>
      </c>
      <c r="K1127" s="32">
        <f>IF(A1127="","",MONTH(A1127))</f>
        <v/>
      </c>
      <c r="L1127" s="32">
        <f>IF(C1127="","",IFERROR(INDEX(Setup!$I$10:$I$49,MATCH(C1127,Setup!$G$10:$G$49,0)),""))</f>
        <v/>
      </c>
    </row>
    <row r="1128">
      <c r="A1128" s="30" t="n"/>
      <c r="E1128" s="31" t="n"/>
      <c r="I1128" s="32">
        <f>IF(C1128="","",IFERROR(INDEX(Setup!$H$10:$H$49,MATCH(C1128,Setup!$G$10:$G$49,0)),"Check category"))</f>
        <v/>
      </c>
      <c r="J1128" s="32">
        <f>IF(A1128="","",YEAR(A1128))</f>
        <v/>
      </c>
      <c r="K1128" s="32">
        <f>IF(A1128="","",MONTH(A1128))</f>
        <v/>
      </c>
      <c r="L1128" s="32">
        <f>IF(C1128="","",IFERROR(INDEX(Setup!$I$10:$I$49,MATCH(C1128,Setup!$G$10:$G$49,0)),""))</f>
        <v/>
      </c>
    </row>
    <row r="1129">
      <c r="A1129" s="30" t="n"/>
      <c r="E1129" s="31" t="n"/>
      <c r="I1129" s="32">
        <f>IF(C1129="","",IFERROR(INDEX(Setup!$H$10:$H$49,MATCH(C1129,Setup!$G$10:$G$49,0)),"Check category"))</f>
        <v/>
      </c>
      <c r="J1129" s="32">
        <f>IF(A1129="","",YEAR(A1129))</f>
        <v/>
      </c>
      <c r="K1129" s="32">
        <f>IF(A1129="","",MONTH(A1129))</f>
        <v/>
      </c>
      <c r="L1129" s="32">
        <f>IF(C1129="","",IFERROR(INDEX(Setup!$I$10:$I$49,MATCH(C1129,Setup!$G$10:$G$49,0)),""))</f>
        <v/>
      </c>
    </row>
    <row r="1130">
      <c r="A1130" s="30" t="n"/>
      <c r="E1130" s="31" t="n"/>
      <c r="I1130" s="32">
        <f>IF(C1130="","",IFERROR(INDEX(Setup!$H$10:$H$49,MATCH(C1130,Setup!$G$10:$G$49,0)),"Check category"))</f>
        <v/>
      </c>
      <c r="J1130" s="32">
        <f>IF(A1130="","",YEAR(A1130))</f>
        <v/>
      </c>
      <c r="K1130" s="32">
        <f>IF(A1130="","",MONTH(A1130))</f>
        <v/>
      </c>
      <c r="L1130" s="32">
        <f>IF(C1130="","",IFERROR(INDEX(Setup!$I$10:$I$49,MATCH(C1130,Setup!$G$10:$G$49,0)),""))</f>
        <v/>
      </c>
    </row>
    <row r="1131">
      <c r="A1131" s="30" t="n"/>
      <c r="E1131" s="31" t="n"/>
      <c r="I1131" s="32">
        <f>IF(C1131="","",IFERROR(INDEX(Setup!$H$10:$H$49,MATCH(C1131,Setup!$G$10:$G$49,0)),"Check category"))</f>
        <v/>
      </c>
      <c r="J1131" s="32">
        <f>IF(A1131="","",YEAR(A1131))</f>
        <v/>
      </c>
      <c r="K1131" s="32">
        <f>IF(A1131="","",MONTH(A1131))</f>
        <v/>
      </c>
      <c r="L1131" s="32">
        <f>IF(C1131="","",IFERROR(INDEX(Setup!$I$10:$I$49,MATCH(C1131,Setup!$G$10:$G$49,0)),""))</f>
        <v/>
      </c>
    </row>
    <row r="1132">
      <c r="A1132" s="30" t="n"/>
      <c r="E1132" s="31" t="n"/>
      <c r="I1132" s="32">
        <f>IF(C1132="","",IFERROR(INDEX(Setup!$H$10:$H$49,MATCH(C1132,Setup!$G$10:$G$49,0)),"Check category"))</f>
        <v/>
      </c>
      <c r="J1132" s="32">
        <f>IF(A1132="","",YEAR(A1132))</f>
        <v/>
      </c>
      <c r="K1132" s="32">
        <f>IF(A1132="","",MONTH(A1132))</f>
        <v/>
      </c>
      <c r="L1132" s="32">
        <f>IF(C1132="","",IFERROR(INDEX(Setup!$I$10:$I$49,MATCH(C1132,Setup!$G$10:$G$49,0)),""))</f>
        <v/>
      </c>
    </row>
    <row r="1133">
      <c r="A1133" s="30" t="n"/>
      <c r="E1133" s="31" t="n"/>
      <c r="I1133" s="32">
        <f>IF(C1133="","",IFERROR(INDEX(Setup!$H$10:$H$49,MATCH(C1133,Setup!$G$10:$G$49,0)),"Check category"))</f>
        <v/>
      </c>
      <c r="J1133" s="32">
        <f>IF(A1133="","",YEAR(A1133))</f>
        <v/>
      </c>
      <c r="K1133" s="32">
        <f>IF(A1133="","",MONTH(A1133))</f>
        <v/>
      </c>
      <c r="L1133" s="32">
        <f>IF(C1133="","",IFERROR(INDEX(Setup!$I$10:$I$49,MATCH(C1133,Setup!$G$10:$G$49,0)),""))</f>
        <v/>
      </c>
    </row>
    <row r="1134">
      <c r="A1134" s="30" t="n"/>
      <c r="E1134" s="31" t="n"/>
      <c r="I1134" s="32">
        <f>IF(C1134="","",IFERROR(INDEX(Setup!$H$10:$H$49,MATCH(C1134,Setup!$G$10:$G$49,0)),"Check category"))</f>
        <v/>
      </c>
      <c r="J1134" s="32">
        <f>IF(A1134="","",YEAR(A1134))</f>
        <v/>
      </c>
      <c r="K1134" s="32">
        <f>IF(A1134="","",MONTH(A1134))</f>
        <v/>
      </c>
      <c r="L1134" s="32">
        <f>IF(C1134="","",IFERROR(INDEX(Setup!$I$10:$I$49,MATCH(C1134,Setup!$G$10:$G$49,0)),""))</f>
        <v/>
      </c>
    </row>
    <row r="1135">
      <c r="A1135" s="30" t="n"/>
      <c r="E1135" s="31" t="n"/>
      <c r="I1135" s="32">
        <f>IF(C1135="","",IFERROR(INDEX(Setup!$H$10:$H$49,MATCH(C1135,Setup!$G$10:$G$49,0)),"Check category"))</f>
        <v/>
      </c>
      <c r="J1135" s="32">
        <f>IF(A1135="","",YEAR(A1135))</f>
        <v/>
      </c>
      <c r="K1135" s="32">
        <f>IF(A1135="","",MONTH(A1135))</f>
        <v/>
      </c>
      <c r="L1135" s="32">
        <f>IF(C1135="","",IFERROR(INDEX(Setup!$I$10:$I$49,MATCH(C1135,Setup!$G$10:$G$49,0)),""))</f>
        <v/>
      </c>
    </row>
    <row r="1136">
      <c r="A1136" s="30" t="n"/>
      <c r="E1136" s="31" t="n"/>
      <c r="I1136" s="32">
        <f>IF(C1136="","",IFERROR(INDEX(Setup!$H$10:$H$49,MATCH(C1136,Setup!$G$10:$G$49,0)),"Check category"))</f>
        <v/>
      </c>
      <c r="J1136" s="32">
        <f>IF(A1136="","",YEAR(A1136))</f>
        <v/>
      </c>
      <c r="K1136" s="32">
        <f>IF(A1136="","",MONTH(A1136))</f>
        <v/>
      </c>
      <c r="L1136" s="32">
        <f>IF(C1136="","",IFERROR(INDEX(Setup!$I$10:$I$49,MATCH(C1136,Setup!$G$10:$G$49,0)),""))</f>
        <v/>
      </c>
    </row>
    <row r="1137">
      <c r="A1137" s="30" t="n"/>
      <c r="E1137" s="31" t="n"/>
      <c r="I1137" s="32">
        <f>IF(C1137="","",IFERROR(INDEX(Setup!$H$10:$H$49,MATCH(C1137,Setup!$G$10:$G$49,0)),"Check category"))</f>
        <v/>
      </c>
      <c r="J1137" s="32">
        <f>IF(A1137="","",YEAR(A1137))</f>
        <v/>
      </c>
      <c r="K1137" s="32">
        <f>IF(A1137="","",MONTH(A1137))</f>
        <v/>
      </c>
      <c r="L1137" s="32">
        <f>IF(C1137="","",IFERROR(INDEX(Setup!$I$10:$I$49,MATCH(C1137,Setup!$G$10:$G$49,0)),""))</f>
        <v/>
      </c>
    </row>
    <row r="1138">
      <c r="A1138" s="30" t="n"/>
      <c r="E1138" s="31" t="n"/>
      <c r="I1138" s="32">
        <f>IF(C1138="","",IFERROR(INDEX(Setup!$H$10:$H$49,MATCH(C1138,Setup!$G$10:$G$49,0)),"Check category"))</f>
        <v/>
      </c>
      <c r="J1138" s="32">
        <f>IF(A1138="","",YEAR(A1138))</f>
        <v/>
      </c>
      <c r="K1138" s="32">
        <f>IF(A1138="","",MONTH(A1138))</f>
        <v/>
      </c>
      <c r="L1138" s="32">
        <f>IF(C1138="","",IFERROR(INDEX(Setup!$I$10:$I$49,MATCH(C1138,Setup!$G$10:$G$49,0)),""))</f>
        <v/>
      </c>
    </row>
    <row r="1139">
      <c r="A1139" s="30" t="n"/>
      <c r="E1139" s="31" t="n"/>
      <c r="I1139" s="32">
        <f>IF(C1139="","",IFERROR(INDEX(Setup!$H$10:$H$49,MATCH(C1139,Setup!$G$10:$G$49,0)),"Check category"))</f>
        <v/>
      </c>
      <c r="J1139" s="32">
        <f>IF(A1139="","",YEAR(A1139))</f>
        <v/>
      </c>
      <c r="K1139" s="32">
        <f>IF(A1139="","",MONTH(A1139))</f>
        <v/>
      </c>
      <c r="L1139" s="32">
        <f>IF(C1139="","",IFERROR(INDEX(Setup!$I$10:$I$49,MATCH(C1139,Setup!$G$10:$G$49,0)),""))</f>
        <v/>
      </c>
    </row>
    <row r="1140">
      <c r="A1140" s="30" t="n"/>
      <c r="E1140" s="31" t="n"/>
      <c r="I1140" s="32">
        <f>IF(C1140="","",IFERROR(INDEX(Setup!$H$10:$H$49,MATCH(C1140,Setup!$G$10:$G$49,0)),"Check category"))</f>
        <v/>
      </c>
      <c r="J1140" s="32">
        <f>IF(A1140="","",YEAR(A1140))</f>
        <v/>
      </c>
      <c r="K1140" s="32">
        <f>IF(A1140="","",MONTH(A1140))</f>
        <v/>
      </c>
      <c r="L1140" s="32">
        <f>IF(C1140="","",IFERROR(INDEX(Setup!$I$10:$I$49,MATCH(C1140,Setup!$G$10:$G$49,0)),""))</f>
        <v/>
      </c>
    </row>
    <row r="1141">
      <c r="A1141" s="30" t="n"/>
      <c r="E1141" s="31" t="n"/>
      <c r="I1141" s="32">
        <f>IF(C1141="","",IFERROR(INDEX(Setup!$H$10:$H$49,MATCH(C1141,Setup!$G$10:$G$49,0)),"Check category"))</f>
        <v/>
      </c>
      <c r="J1141" s="32">
        <f>IF(A1141="","",YEAR(A1141))</f>
        <v/>
      </c>
      <c r="K1141" s="32">
        <f>IF(A1141="","",MONTH(A1141))</f>
        <v/>
      </c>
      <c r="L1141" s="32">
        <f>IF(C1141="","",IFERROR(INDEX(Setup!$I$10:$I$49,MATCH(C1141,Setup!$G$10:$G$49,0)),""))</f>
        <v/>
      </c>
    </row>
    <row r="1142">
      <c r="A1142" s="30" t="n"/>
      <c r="E1142" s="31" t="n"/>
      <c r="I1142" s="32">
        <f>IF(C1142="","",IFERROR(INDEX(Setup!$H$10:$H$49,MATCH(C1142,Setup!$G$10:$G$49,0)),"Check category"))</f>
        <v/>
      </c>
      <c r="J1142" s="32">
        <f>IF(A1142="","",YEAR(A1142))</f>
        <v/>
      </c>
      <c r="K1142" s="32">
        <f>IF(A1142="","",MONTH(A1142))</f>
        <v/>
      </c>
      <c r="L1142" s="32">
        <f>IF(C1142="","",IFERROR(INDEX(Setup!$I$10:$I$49,MATCH(C1142,Setup!$G$10:$G$49,0)),""))</f>
        <v/>
      </c>
    </row>
    <row r="1143">
      <c r="A1143" s="30" t="n"/>
      <c r="E1143" s="31" t="n"/>
      <c r="I1143" s="32">
        <f>IF(C1143="","",IFERROR(INDEX(Setup!$H$10:$H$49,MATCH(C1143,Setup!$G$10:$G$49,0)),"Check category"))</f>
        <v/>
      </c>
      <c r="J1143" s="32">
        <f>IF(A1143="","",YEAR(A1143))</f>
        <v/>
      </c>
      <c r="K1143" s="32">
        <f>IF(A1143="","",MONTH(A1143))</f>
        <v/>
      </c>
      <c r="L1143" s="32">
        <f>IF(C1143="","",IFERROR(INDEX(Setup!$I$10:$I$49,MATCH(C1143,Setup!$G$10:$G$49,0)),""))</f>
        <v/>
      </c>
    </row>
    <row r="1144">
      <c r="A1144" s="30" t="n"/>
      <c r="E1144" s="31" t="n"/>
      <c r="I1144" s="32">
        <f>IF(C1144="","",IFERROR(INDEX(Setup!$H$10:$H$49,MATCH(C1144,Setup!$G$10:$G$49,0)),"Check category"))</f>
        <v/>
      </c>
      <c r="J1144" s="32">
        <f>IF(A1144="","",YEAR(A1144))</f>
        <v/>
      </c>
      <c r="K1144" s="32">
        <f>IF(A1144="","",MONTH(A1144))</f>
        <v/>
      </c>
      <c r="L1144" s="32">
        <f>IF(C1144="","",IFERROR(INDEX(Setup!$I$10:$I$49,MATCH(C1144,Setup!$G$10:$G$49,0)),""))</f>
        <v/>
      </c>
    </row>
    <row r="1145">
      <c r="A1145" s="30" t="n"/>
      <c r="E1145" s="31" t="n"/>
      <c r="I1145" s="32">
        <f>IF(C1145="","",IFERROR(INDEX(Setup!$H$10:$H$49,MATCH(C1145,Setup!$G$10:$G$49,0)),"Check category"))</f>
        <v/>
      </c>
      <c r="J1145" s="32">
        <f>IF(A1145="","",YEAR(A1145))</f>
        <v/>
      </c>
      <c r="K1145" s="32">
        <f>IF(A1145="","",MONTH(A1145))</f>
        <v/>
      </c>
      <c r="L1145" s="32">
        <f>IF(C1145="","",IFERROR(INDEX(Setup!$I$10:$I$49,MATCH(C1145,Setup!$G$10:$G$49,0)),""))</f>
        <v/>
      </c>
    </row>
    <row r="1146">
      <c r="A1146" s="30" t="n"/>
      <c r="E1146" s="31" t="n"/>
      <c r="I1146" s="32">
        <f>IF(C1146="","",IFERROR(INDEX(Setup!$H$10:$H$49,MATCH(C1146,Setup!$G$10:$G$49,0)),"Check category"))</f>
        <v/>
      </c>
      <c r="J1146" s="32">
        <f>IF(A1146="","",YEAR(A1146))</f>
        <v/>
      </c>
      <c r="K1146" s="32">
        <f>IF(A1146="","",MONTH(A1146))</f>
        <v/>
      </c>
      <c r="L1146" s="32">
        <f>IF(C1146="","",IFERROR(INDEX(Setup!$I$10:$I$49,MATCH(C1146,Setup!$G$10:$G$49,0)),""))</f>
        <v/>
      </c>
    </row>
    <row r="1147">
      <c r="A1147" s="30" t="n"/>
      <c r="E1147" s="31" t="n"/>
      <c r="I1147" s="32">
        <f>IF(C1147="","",IFERROR(INDEX(Setup!$H$10:$H$49,MATCH(C1147,Setup!$G$10:$G$49,0)),"Check category"))</f>
        <v/>
      </c>
      <c r="J1147" s="32">
        <f>IF(A1147="","",YEAR(A1147))</f>
        <v/>
      </c>
      <c r="K1147" s="32">
        <f>IF(A1147="","",MONTH(A1147))</f>
        <v/>
      </c>
      <c r="L1147" s="32">
        <f>IF(C1147="","",IFERROR(INDEX(Setup!$I$10:$I$49,MATCH(C1147,Setup!$G$10:$G$49,0)),""))</f>
        <v/>
      </c>
    </row>
    <row r="1148">
      <c r="A1148" s="30" t="n"/>
      <c r="E1148" s="31" t="n"/>
      <c r="I1148" s="32">
        <f>IF(C1148="","",IFERROR(INDEX(Setup!$H$10:$H$49,MATCH(C1148,Setup!$G$10:$G$49,0)),"Check category"))</f>
        <v/>
      </c>
      <c r="J1148" s="32">
        <f>IF(A1148="","",YEAR(A1148))</f>
        <v/>
      </c>
      <c r="K1148" s="32">
        <f>IF(A1148="","",MONTH(A1148))</f>
        <v/>
      </c>
      <c r="L1148" s="32">
        <f>IF(C1148="","",IFERROR(INDEX(Setup!$I$10:$I$49,MATCH(C1148,Setup!$G$10:$G$49,0)),""))</f>
        <v/>
      </c>
    </row>
    <row r="1149">
      <c r="A1149" s="30" t="n"/>
      <c r="E1149" s="31" t="n"/>
      <c r="I1149" s="32">
        <f>IF(C1149="","",IFERROR(INDEX(Setup!$H$10:$H$49,MATCH(C1149,Setup!$G$10:$G$49,0)),"Check category"))</f>
        <v/>
      </c>
      <c r="J1149" s="32">
        <f>IF(A1149="","",YEAR(A1149))</f>
        <v/>
      </c>
      <c r="K1149" s="32">
        <f>IF(A1149="","",MONTH(A1149))</f>
        <v/>
      </c>
      <c r="L1149" s="32">
        <f>IF(C1149="","",IFERROR(INDEX(Setup!$I$10:$I$49,MATCH(C1149,Setup!$G$10:$G$49,0)),""))</f>
        <v/>
      </c>
    </row>
    <row r="1150">
      <c r="A1150" s="30" t="n"/>
      <c r="E1150" s="31" t="n"/>
      <c r="I1150" s="32">
        <f>IF(C1150="","",IFERROR(INDEX(Setup!$H$10:$H$49,MATCH(C1150,Setup!$G$10:$G$49,0)),"Check category"))</f>
        <v/>
      </c>
      <c r="J1150" s="32">
        <f>IF(A1150="","",YEAR(A1150))</f>
        <v/>
      </c>
      <c r="K1150" s="32">
        <f>IF(A1150="","",MONTH(A1150))</f>
        <v/>
      </c>
      <c r="L1150" s="32">
        <f>IF(C1150="","",IFERROR(INDEX(Setup!$I$10:$I$49,MATCH(C1150,Setup!$G$10:$G$49,0)),""))</f>
        <v/>
      </c>
    </row>
    <row r="1151">
      <c r="A1151" s="30" t="n"/>
      <c r="E1151" s="31" t="n"/>
      <c r="I1151" s="32">
        <f>IF(C1151="","",IFERROR(INDEX(Setup!$H$10:$H$49,MATCH(C1151,Setup!$G$10:$G$49,0)),"Check category"))</f>
        <v/>
      </c>
      <c r="J1151" s="32">
        <f>IF(A1151="","",YEAR(A1151))</f>
        <v/>
      </c>
      <c r="K1151" s="32">
        <f>IF(A1151="","",MONTH(A1151))</f>
        <v/>
      </c>
      <c r="L1151" s="32">
        <f>IF(C1151="","",IFERROR(INDEX(Setup!$I$10:$I$49,MATCH(C1151,Setup!$G$10:$G$49,0)),""))</f>
        <v/>
      </c>
    </row>
    <row r="1152">
      <c r="A1152" s="30" t="n"/>
      <c r="E1152" s="31" t="n"/>
      <c r="I1152" s="32">
        <f>IF(C1152="","",IFERROR(INDEX(Setup!$H$10:$H$49,MATCH(C1152,Setup!$G$10:$G$49,0)),"Check category"))</f>
        <v/>
      </c>
      <c r="J1152" s="32">
        <f>IF(A1152="","",YEAR(A1152))</f>
        <v/>
      </c>
      <c r="K1152" s="32">
        <f>IF(A1152="","",MONTH(A1152))</f>
        <v/>
      </c>
      <c r="L1152" s="32">
        <f>IF(C1152="","",IFERROR(INDEX(Setup!$I$10:$I$49,MATCH(C1152,Setup!$G$10:$G$49,0)),""))</f>
        <v/>
      </c>
    </row>
    <row r="1153">
      <c r="A1153" s="30" t="n"/>
      <c r="E1153" s="31" t="n"/>
      <c r="I1153" s="32">
        <f>IF(C1153="","",IFERROR(INDEX(Setup!$H$10:$H$49,MATCH(C1153,Setup!$G$10:$G$49,0)),"Check category"))</f>
        <v/>
      </c>
      <c r="J1153" s="32">
        <f>IF(A1153="","",YEAR(A1153))</f>
        <v/>
      </c>
      <c r="K1153" s="32">
        <f>IF(A1153="","",MONTH(A1153))</f>
        <v/>
      </c>
      <c r="L1153" s="32">
        <f>IF(C1153="","",IFERROR(INDEX(Setup!$I$10:$I$49,MATCH(C1153,Setup!$G$10:$G$49,0)),""))</f>
        <v/>
      </c>
    </row>
    <row r="1154">
      <c r="A1154" s="30" t="n"/>
      <c r="E1154" s="31" t="n"/>
      <c r="I1154" s="32">
        <f>IF(C1154="","",IFERROR(INDEX(Setup!$H$10:$H$49,MATCH(C1154,Setup!$G$10:$G$49,0)),"Check category"))</f>
        <v/>
      </c>
      <c r="J1154" s="32">
        <f>IF(A1154="","",YEAR(A1154))</f>
        <v/>
      </c>
      <c r="K1154" s="32">
        <f>IF(A1154="","",MONTH(A1154))</f>
        <v/>
      </c>
      <c r="L1154" s="32">
        <f>IF(C1154="","",IFERROR(INDEX(Setup!$I$10:$I$49,MATCH(C1154,Setup!$G$10:$G$49,0)),""))</f>
        <v/>
      </c>
    </row>
    <row r="1155">
      <c r="A1155" s="30" t="n"/>
      <c r="E1155" s="31" t="n"/>
      <c r="I1155" s="32">
        <f>IF(C1155="","",IFERROR(INDEX(Setup!$H$10:$H$49,MATCH(C1155,Setup!$G$10:$G$49,0)),"Check category"))</f>
        <v/>
      </c>
      <c r="J1155" s="32">
        <f>IF(A1155="","",YEAR(A1155))</f>
        <v/>
      </c>
      <c r="K1155" s="32">
        <f>IF(A1155="","",MONTH(A1155))</f>
        <v/>
      </c>
      <c r="L1155" s="32">
        <f>IF(C1155="","",IFERROR(INDEX(Setup!$I$10:$I$49,MATCH(C1155,Setup!$G$10:$G$49,0)),""))</f>
        <v/>
      </c>
    </row>
    <row r="1156">
      <c r="A1156" s="30" t="n"/>
      <c r="E1156" s="31" t="n"/>
      <c r="I1156" s="32">
        <f>IF(C1156="","",IFERROR(INDEX(Setup!$H$10:$H$49,MATCH(C1156,Setup!$G$10:$G$49,0)),"Check category"))</f>
        <v/>
      </c>
      <c r="J1156" s="32">
        <f>IF(A1156="","",YEAR(A1156))</f>
        <v/>
      </c>
      <c r="K1156" s="32">
        <f>IF(A1156="","",MONTH(A1156))</f>
        <v/>
      </c>
      <c r="L1156" s="32">
        <f>IF(C1156="","",IFERROR(INDEX(Setup!$I$10:$I$49,MATCH(C1156,Setup!$G$10:$G$49,0)),""))</f>
        <v/>
      </c>
    </row>
    <row r="1157">
      <c r="A1157" s="30" t="n"/>
      <c r="E1157" s="31" t="n"/>
      <c r="I1157" s="32">
        <f>IF(C1157="","",IFERROR(INDEX(Setup!$H$10:$H$49,MATCH(C1157,Setup!$G$10:$G$49,0)),"Check category"))</f>
        <v/>
      </c>
      <c r="J1157" s="32">
        <f>IF(A1157="","",YEAR(A1157))</f>
        <v/>
      </c>
      <c r="K1157" s="32">
        <f>IF(A1157="","",MONTH(A1157))</f>
        <v/>
      </c>
      <c r="L1157" s="32">
        <f>IF(C1157="","",IFERROR(INDEX(Setup!$I$10:$I$49,MATCH(C1157,Setup!$G$10:$G$49,0)),""))</f>
        <v/>
      </c>
    </row>
    <row r="1158">
      <c r="A1158" s="30" t="n"/>
      <c r="E1158" s="31" t="n"/>
      <c r="I1158" s="32">
        <f>IF(C1158="","",IFERROR(INDEX(Setup!$H$10:$H$49,MATCH(C1158,Setup!$G$10:$G$49,0)),"Check category"))</f>
        <v/>
      </c>
      <c r="J1158" s="32">
        <f>IF(A1158="","",YEAR(A1158))</f>
        <v/>
      </c>
      <c r="K1158" s="32">
        <f>IF(A1158="","",MONTH(A1158))</f>
        <v/>
      </c>
      <c r="L1158" s="32">
        <f>IF(C1158="","",IFERROR(INDEX(Setup!$I$10:$I$49,MATCH(C1158,Setup!$G$10:$G$49,0)),""))</f>
        <v/>
      </c>
    </row>
    <row r="1159">
      <c r="A1159" s="30" t="n"/>
      <c r="E1159" s="31" t="n"/>
      <c r="I1159" s="32">
        <f>IF(C1159="","",IFERROR(INDEX(Setup!$H$10:$H$49,MATCH(C1159,Setup!$G$10:$G$49,0)),"Check category"))</f>
        <v/>
      </c>
      <c r="J1159" s="32">
        <f>IF(A1159="","",YEAR(A1159))</f>
        <v/>
      </c>
      <c r="K1159" s="32">
        <f>IF(A1159="","",MONTH(A1159))</f>
        <v/>
      </c>
      <c r="L1159" s="32">
        <f>IF(C1159="","",IFERROR(INDEX(Setup!$I$10:$I$49,MATCH(C1159,Setup!$G$10:$G$49,0)),""))</f>
        <v/>
      </c>
    </row>
    <row r="1160">
      <c r="A1160" s="30" t="n"/>
      <c r="E1160" s="31" t="n"/>
      <c r="I1160" s="32">
        <f>IF(C1160="","",IFERROR(INDEX(Setup!$H$10:$H$49,MATCH(C1160,Setup!$G$10:$G$49,0)),"Check category"))</f>
        <v/>
      </c>
      <c r="J1160" s="32">
        <f>IF(A1160="","",YEAR(A1160))</f>
        <v/>
      </c>
      <c r="K1160" s="32">
        <f>IF(A1160="","",MONTH(A1160))</f>
        <v/>
      </c>
      <c r="L1160" s="32">
        <f>IF(C1160="","",IFERROR(INDEX(Setup!$I$10:$I$49,MATCH(C1160,Setup!$G$10:$G$49,0)),""))</f>
        <v/>
      </c>
    </row>
    <row r="1161">
      <c r="A1161" s="30" t="n"/>
      <c r="E1161" s="31" t="n"/>
      <c r="I1161" s="32">
        <f>IF(C1161="","",IFERROR(INDEX(Setup!$H$10:$H$49,MATCH(C1161,Setup!$G$10:$G$49,0)),"Check category"))</f>
        <v/>
      </c>
      <c r="J1161" s="32">
        <f>IF(A1161="","",YEAR(A1161))</f>
        <v/>
      </c>
      <c r="K1161" s="32">
        <f>IF(A1161="","",MONTH(A1161))</f>
        <v/>
      </c>
      <c r="L1161" s="32">
        <f>IF(C1161="","",IFERROR(INDEX(Setup!$I$10:$I$49,MATCH(C1161,Setup!$G$10:$G$49,0)),""))</f>
        <v/>
      </c>
    </row>
    <row r="1162">
      <c r="A1162" s="30" t="n"/>
      <c r="E1162" s="31" t="n"/>
      <c r="I1162" s="32">
        <f>IF(C1162="","",IFERROR(INDEX(Setup!$H$10:$H$49,MATCH(C1162,Setup!$G$10:$G$49,0)),"Check category"))</f>
        <v/>
      </c>
      <c r="J1162" s="32">
        <f>IF(A1162="","",YEAR(A1162))</f>
        <v/>
      </c>
      <c r="K1162" s="32">
        <f>IF(A1162="","",MONTH(A1162))</f>
        <v/>
      </c>
      <c r="L1162" s="32">
        <f>IF(C1162="","",IFERROR(INDEX(Setup!$I$10:$I$49,MATCH(C1162,Setup!$G$10:$G$49,0)),""))</f>
        <v/>
      </c>
    </row>
    <row r="1163">
      <c r="A1163" s="30" t="n"/>
      <c r="E1163" s="31" t="n"/>
      <c r="I1163" s="32">
        <f>IF(C1163="","",IFERROR(INDEX(Setup!$H$10:$H$49,MATCH(C1163,Setup!$G$10:$G$49,0)),"Check category"))</f>
        <v/>
      </c>
      <c r="J1163" s="32">
        <f>IF(A1163="","",YEAR(A1163))</f>
        <v/>
      </c>
      <c r="K1163" s="32">
        <f>IF(A1163="","",MONTH(A1163))</f>
        <v/>
      </c>
      <c r="L1163" s="32">
        <f>IF(C1163="","",IFERROR(INDEX(Setup!$I$10:$I$49,MATCH(C1163,Setup!$G$10:$G$49,0)),""))</f>
        <v/>
      </c>
    </row>
    <row r="1164">
      <c r="A1164" s="30" t="n"/>
      <c r="E1164" s="31" t="n"/>
      <c r="I1164" s="32">
        <f>IF(C1164="","",IFERROR(INDEX(Setup!$H$10:$H$49,MATCH(C1164,Setup!$G$10:$G$49,0)),"Check category"))</f>
        <v/>
      </c>
      <c r="J1164" s="32">
        <f>IF(A1164="","",YEAR(A1164))</f>
        <v/>
      </c>
      <c r="K1164" s="32">
        <f>IF(A1164="","",MONTH(A1164))</f>
        <v/>
      </c>
      <c r="L1164" s="32">
        <f>IF(C1164="","",IFERROR(INDEX(Setup!$I$10:$I$49,MATCH(C1164,Setup!$G$10:$G$49,0)),""))</f>
        <v/>
      </c>
    </row>
    <row r="1165">
      <c r="A1165" s="30" t="n"/>
      <c r="E1165" s="31" t="n"/>
      <c r="I1165" s="32">
        <f>IF(C1165="","",IFERROR(INDEX(Setup!$H$10:$H$49,MATCH(C1165,Setup!$G$10:$G$49,0)),"Check category"))</f>
        <v/>
      </c>
      <c r="J1165" s="32">
        <f>IF(A1165="","",YEAR(A1165))</f>
        <v/>
      </c>
      <c r="K1165" s="32">
        <f>IF(A1165="","",MONTH(A1165))</f>
        <v/>
      </c>
      <c r="L1165" s="32">
        <f>IF(C1165="","",IFERROR(INDEX(Setup!$I$10:$I$49,MATCH(C1165,Setup!$G$10:$G$49,0)),""))</f>
        <v/>
      </c>
    </row>
    <row r="1166">
      <c r="A1166" s="30" t="n"/>
      <c r="E1166" s="31" t="n"/>
      <c r="I1166" s="32">
        <f>IF(C1166="","",IFERROR(INDEX(Setup!$H$10:$H$49,MATCH(C1166,Setup!$G$10:$G$49,0)),"Check category"))</f>
        <v/>
      </c>
      <c r="J1166" s="32">
        <f>IF(A1166="","",YEAR(A1166))</f>
        <v/>
      </c>
      <c r="K1166" s="32">
        <f>IF(A1166="","",MONTH(A1166))</f>
        <v/>
      </c>
      <c r="L1166" s="32">
        <f>IF(C1166="","",IFERROR(INDEX(Setup!$I$10:$I$49,MATCH(C1166,Setup!$G$10:$G$49,0)),""))</f>
        <v/>
      </c>
    </row>
    <row r="1167">
      <c r="A1167" s="30" t="n"/>
      <c r="E1167" s="31" t="n"/>
      <c r="I1167" s="32">
        <f>IF(C1167="","",IFERROR(INDEX(Setup!$H$10:$H$49,MATCH(C1167,Setup!$G$10:$G$49,0)),"Check category"))</f>
        <v/>
      </c>
      <c r="J1167" s="32">
        <f>IF(A1167="","",YEAR(A1167))</f>
        <v/>
      </c>
      <c r="K1167" s="32">
        <f>IF(A1167="","",MONTH(A1167))</f>
        <v/>
      </c>
      <c r="L1167" s="32">
        <f>IF(C1167="","",IFERROR(INDEX(Setup!$I$10:$I$49,MATCH(C1167,Setup!$G$10:$G$49,0)),""))</f>
        <v/>
      </c>
    </row>
    <row r="1168">
      <c r="A1168" s="30" t="n"/>
      <c r="E1168" s="31" t="n"/>
      <c r="I1168" s="32">
        <f>IF(C1168="","",IFERROR(INDEX(Setup!$H$10:$H$49,MATCH(C1168,Setup!$G$10:$G$49,0)),"Check category"))</f>
        <v/>
      </c>
      <c r="J1168" s="32">
        <f>IF(A1168="","",YEAR(A1168))</f>
        <v/>
      </c>
      <c r="K1168" s="32">
        <f>IF(A1168="","",MONTH(A1168))</f>
        <v/>
      </c>
      <c r="L1168" s="32">
        <f>IF(C1168="","",IFERROR(INDEX(Setup!$I$10:$I$49,MATCH(C1168,Setup!$G$10:$G$49,0)),""))</f>
        <v/>
      </c>
    </row>
    <row r="1169">
      <c r="A1169" s="30" t="n"/>
      <c r="E1169" s="31" t="n"/>
      <c r="I1169" s="32">
        <f>IF(C1169="","",IFERROR(INDEX(Setup!$H$10:$H$49,MATCH(C1169,Setup!$G$10:$G$49,0)),"Check category"))</f>
        <v/>
      </c>
      <c r="J1169" s="32">
        <f>IF(A1169="","",YEAR(A1169))</f>
        <v/>
      </c>
      <c r="K1169" s="32">
        <f>IF(A1169="","",MONTH(A1169))</f>
        <v/>
      </c>
      <c r="L1169" s="32">
        <f>IF(C1169="","",IFERROR(INDEX(Setup!$I$10:$I$49,MATCH(C1169,Setup!$G$10:$G$49,0)),""))</f>
        <v/>
      </c>
    </row>
    <row r="1170">
      <c r="A1170" s="30" t="n"/>
      <c r="E1170" s="31" t="n"/>
      <c r="I1170" s="32">
        <f>IF(C1170="","",IFERROR(INDEX(Setup!$H$10:$H$49,MATCH(C1170,Setup!$G$10:$G$49,0)),"Check category"))</f>
        <v/>
      </c>
      <c r="J1170" s="32">
        <f>IF(A1170="","",YEAR(A1170))</f>
        <v/>
      </c>
      <c r="K1170" s="32">
        <f>IF(A1170="","",MONTH(A1170))</f>
        <v/>
      </c>
      <c r="L1170" s="32">
        <f>IF(C1170="","",IFERROR(INDEX(Setup!$I$10:$I$49,MATCH(C1170,Setup!$G$10:$G$49,0)),""))</f>
        <v/>
      </c>
    </row>
    <row r="1171">
      <c r="A1171" s="30" t="n"/>
      <c r="E1171" s="31" t="n"/>
      <c r="I1171" s="32">
        <f>IF(C1171="","",IFERROR(INDEX(Setup!$H$10:$H$49,MATCH(C1171,Setup!$G$10:$G$49,0)),"Check category"))</f>
        <v/>
      </c>
      <c r="J1171" s="32">
        <f>IF(A1171="","",YEAR(A1171))</f>
        <v/>
      </c>
      <c r="K1171" s="32">
        <f>IF(A1171="","",MONTH(A1171))</f>
        <v/>
      </c>
      <c r="L1171" s="32">
        <f>IF(C1171="","",IFERROR(INDEX(Setup!$I$10:$I$49,MATCH(C1171,Setup!$G$10:$G$49,0)),""))</f>
        <v/>
      </c>
    </row>
    <row r="1172">
      <c r="A1172" s="30" t="n"/>
      <c r="E1172" s="31" t="n"/>
      <c r="I1172" s="32">
        <f>IF(C1172="","",IFERROR(INDEX(Setup!$H$10:$H$49,MATCH(C1172,Setup!$G$10:$G$49,0)),"Check category"))</f>
        <v/>
      </c>
      <c r="J1172" s="32">
        <f>IF(A1172="","",YEAR(A1172))</f>
        <v/>
      </c>
      <c r="K1172" s="32">
        <f>IF(A1172="","",MONTH(A1172))</f>
        <v/>
      </c>
      <c r="L1172" s="32">
        <f>IF(C1172="","",IFERROR(INDEX(Setup!$I$10:$I$49,MATCH(C1172,Setup!$G$10:$G$49,0)),""))</f>
        <v/>
      </c>
    </row>
    <row r="1173">
      <c r="A1173" s="30" t="n"/>
      <c r="E1173" s="31" t="n"/>
      <c r="I1173" s="32">
        <f>IF(C1173="","",IFERROR(INDEX(Setup!$H$10:$H$49,MATCH(C1173,Setup!$G$10:$G$49,0)),"Check category"))</f>
        <v/>
      </c>
      <c r="J1173" s="32">
        <f>IF(A1173="","",YEAR(A1173))</f>
        <v/>
      </c>
      <c r="K1173" s="32">
        <f>IF(A1173="","",MONTH(A1173))</f>
        <v/>
      </c>
      <c r="L1173" s="32">
        <f>IF(C1173="","",IFERROR(INDEX(Setup!$I$10:$I$49,MATCH(C1173,Setup!$G$10:$G$49,0)),""))</f>
        <v/>
      </c>
    </row>
    <row r="1174">
      <c r="A1174" s="30" t="n"/>
      <c r="E1174" s="31" t="n"/>
      <c r="I1174" s="32">
        <f>IF(C1174="","",IFERROR(INDEX(Setup!$H$10:$H$49,MATCH(C1174,Setup!$G$10:$G$49,0)),"Check category"))</f>
        <v/>
      </c>
      <c r="J1174" s="32">
        <f>IF(A1174="","",YEAR(A1174))</f>
        <v/>
      </c>
      <c r="K1174" s="32">
        <f>IF(A1174="","",MONTH(A1174))</f>
        <v/>
      </c>
      <c r="L1174" s="32">
        <f>IF(C1174="","",IFERROR(INDEX(Setup!$I$10:$I$49,MATCH(C1174,Setup!$G$10:$G$49,0)),""))</f>
        <v/>
      </c>
    </row>
    <row r="1175">
      <c r="A1175" s="30" t="n"/>
      <c r="E1175" s="31" t="n"/>
      <c r="I1175" s="32">
        <f>IF(C1175="","",IFERROR(INDEX(Setup!$H$10:$H$49,MATCH(C1175,Setup!$G$10:$G$49,0)),"Check category"))</f>
        <v/>
      </c>
      <c r="J1175" s="32">
        <f>IF(A1175="","",YEAR(A1175))</f>
        <v/>
      </c>
      <c r="K1175" s="32">
        <f>IF(A1175="","",MONTH(A1175))</f>
        <v/>
      </c>
      <c r="L1175" s="32">
        <f>IF(C1175="","",IFERROR(INDEX(Setup!$I$10:$I$49,MATCH(C1175,Setup!$G$10:$G$49,0)),""))</f>
        <v/>
      </c>
    </row>
    <row r="1176">
      <c r="A1176" s="30" t="n"/>
      <c r="E1176" s="31" t="n"/>
      <c r="I1176" s="32">
        <f>IF(C1176="","",IFERROR(INDEX(Setup!$H$10:$H$49,MATCH(C1176,Setup!$G$10:$G$49,0)),"Check category"))</f>
        <v/>
      </c>
      <c r="J1176" s="32">
        <f>IF(A1176="","",YEAR(A1176))</f>
        <v/>
      </c>
      <c r="K1176" s="32">
        <f>IF(A1176="","",MONTH(A1176))</f>
        <v/>
      </c>
      <c r="L1176" s="32">
        <f>IF(C1176="","",IFERROR(INDEX(Setup!$I$10:$I$49,MATCH(C1176,Setup!$G$10:$G$49,0)),""))</f>
        <v/>
      </c>
    </row>
    <row r="1177">
      <c r="A1177" s="30" t="n"/>
      <c r="E1177" s="31" t="n"/>
      <c r="I1177" s="32">
        <f>IF(C1177="","",IFERROR(INDEX(Setup!$H$10:$H$49,MATCH(C1177,Setup!$G$10:$G$49,0)),"Check category"))</f>
        <v/>
      </c>
      <c r="J1177" s="32">
        <f>IF(A1177="","",YEAR(A1177))</f>
        <v/>
      </c>
      <c r="K1177" s="32">
        <f>IF(A1177="","",MONTH(A1177))</f>
        <v/>
      </c>
      <c r="L1177" s="32">
        <f>IF(C1177="","",IFERROR(INDEX(Setup!$I$10:$I$49,MATCH(C1177,Setup!$G$10:$G$49,0)),""))</f>
        <v/>
      </c>
    </row>
    <row r="1178">
      <c r="A1178" s="30" t="n"/>
      <c r="E1178" s="31" t="n"/>
      <c r="I1178" s="32">
        <f>IF(C1178="","",IFERROR(INDEX(Setup!$H$10:$H$49,MATCH(C1178,Setup!$G$10:$G$49,0)),"Check category"))</f>
        <v/>
      </c>
      <c r="J1178" s="32">
        <f>IF(A1178="","",YEAR(A1178))</f>
        <v/>
      </c>
      <c r="K1178" s="32">
        <f>IF(A1178="","",MONTH(A1178))</f>
        <v/>
      </c>
      <c r="L1178" s="32">
        <f>IF(C1178="","",IFERROR(INDEX(Setup!$I$10:$I$49,MATCH(C1178,Setup!$G$10:$G$49,0)),""))</f>
        <v/>
      </c>
    </row>
    <row r="1179">
      <c r="A1179" s="30" t="n"/>
      <c r="E1179" s="31" t="n"/>
      <c r="I1179" s="32">
        <f>IF(C1179="","",IFERROR(INDEX(Setup!$H$10:$H$49,MATCH(C1179,Setup!$G$10:$G$49,0)),"Check category"))</f>
        <v/>
      </c>
      <c r="J1179" s="32">
        <f>IF(A1179="","",YEAR(A1179))</f>
        <v/>
      </c>
      <c r="K1179" s="32">
        <f>IF(A1179="","",MONTH(A1179))</f>
        <v/>
      </c>
      <c r="L1179" s="32">
        <f>IF(C1179="","",IFERROR(INDEX(Setup!$I$10:$I$49,MATCH(C1179,Setup!$G$10:$G$49,0)),""))</f>
        <v/>
      </c>
    </row>
    <row r="1180">
      <c r="A1180" s="30" t="n"/>
      <c r="E1180" s="31" t="n"/>
      <c r="I1180" s="32">
        <f>IF(C1180="","",IFERROR(INDEX(Setup!$H$10:$H$49,MATCH(C1180,Setup!$G$10:$G$49,0)),"Check category"))</f>
        <v/>
      </c>
      <c r="J1180" s="32">
        <f>IF(A1180="","",YEAR(A1180))</f>
        <v/>
      </c>
      <c r="K1180" s="32">
        <f>IF(A1180="","",MONTH(A1180))</f>
        <v/>
      </c>
      <c r="L1180" s="32">
        <f>IF(C1180="","",IFERROR(INDEX(Setup!$I$10:$I$49,MATCH(C1180,Setup!$G$10:$G$49,0)),""))</f>
        <v/>
      </c>
    </row>
    <row r="1181">
      <c r="A1181" s="30" t="n"/>
      <c r="E1181" s="31" t="n"/>
      <c r="I1181" s="32">
        <f>IF(C1181="","",IFERROR(INDEX(Setup!$H$10:$H$49,MATCH(C1181,Setup!$G$10:$G$49,0)),"Check category"))</f>
        <v/>
      </c>
      <c r="J1181" s="32">
        <f>IF(A1181="","",YEAR(A1181))</f>
        <v/>
      </c>
      <c r="K1181" s="32">
        <f>IF(A1181="","",MONTH(A1181))</f>
        <v/>
      </c>
      <c r="L1181" s="32">
        <f>IF(C1181="","",IFERROR(INDEX(Setup!$I$10:$I$49,MATCH(C1181,Setup!$G$10:$G$49,0)),""))</f>
        <v/>
      </c>
    </row>
    <row r="1182">
      <c r="A1182" s="30" t="n"/>
      <c r="E1182" s="31" t="n"/>
      <c r="I1182" s="32">
        <f>IF(C1182="","",IFERROR(INDEX(Setup!$H$10:$H$49,MATCH(C1182,Setup!$G$10:$G$49,0)),"Check category"))</f>
        <v/>
      </c>
      <c r="J1182" s="32">
        <f>IF(A1182="","",YEAR(A1182))</f>
        <v/>
      </c>
      <c r="K1182" s="32">
        <f>IF(A1182="","",MONTH(A1182))</f>
        <v/>
      </c>
      <c r="L1182" s="32">
        <f>IF(C1182="","",IFERROR(INDEX(Setup!$I$10:$I$49,MATCH(C1182,Setup!$G$10:$G$49,0)),""))</f>
        <v/>
      </c>
    </row>
    <row r="1183">
      <c r="A1183" s="30" t="n"/>
      <c r="E1183" s="31" t="n"/>
      <c r="I1183" s="32">
        <f>IF(C1183="","",IFERROR(INDEX(Setup!$H$10:$H$49,MATCH(C1183,Setup!$G$10:$G$49,0)),"Check category"))</f>
        <v/>
      </c>
      <c r="J1183" s="32">
        <f>IF(A1183="","",YEAR(A1183))</f>
        <v/>
      </c>
      <c r="K1183" s="32">
        <f>IF(A1183="","",MONTH(A1183))</f>
        <v/>
      </c>
      <c r="L1183" s="32">
        <f>IF(C1183="","",IFERROR(INDEX(Setup!$I$10:$I$49,MATCH(C1183,Setup!$G$10:$G$49,0)),""))</f>
        <v/>
      </c>
    </row>
    <row r="1184">
      <c r="A1184" s="30" t="n"/>
      <c r="E1184" s="31" t="n"/>
      <c r="I1184" s="32">
        <f>IF(C1184="","",IFERROR(INDEX(Setup!$H$10:$H$49,MATCH(C1184,Setup!$G$10:$G$49,0)),"Check category"))</f>
        <v/>
      </c>
      <c r="J1184" s="32">
        <f>IF(A1184="","",YEAR(A1184))</f>
        <v/>
      </c>
      <c r="K1184" s="32">
        <f>IF(A1184="","",MONTH(A1184))</f>
        <v/>
      </c>
      <c r="L1184" s="32">
        <f>IF(C1184="","",IFERROR(INDEX(Setup!$I$10:$I$49,MATCH(C1184,Setup!$G$10:$G$49,0)),""))</f>
        <v/>
      </c>
    </row>
    <row r="1185">
      <c r="A1185" s="30" t="n"/>
      <c r="E1185" s="31" t="n"/>
      <c r="I1185" s="32">
        <f>IF(C1185="","",IFERROR(INDEX(Setup!$H$10:$H$49,MATCH(C1185,Setup!$G$10:$G$49,0)),"Check category"))</f>
        <v/>
      </c>
      <c r="J1185" s="32">
        <f>IF(A1185="","",YEAR(A1185))</f>
        <v/>
      </c>
      <c r="K1185" s="32">
        <f>IF(A1185="","",MONTH(A1185))</f>
        <v/>
      </c>
      <c r="L1185" s="32">
        <f>IF(C1185="","",IFERROR(INDEX(Setup!$I$10:$I$49,MATCH(C1185,Setup!$G$10:$G$49,0)),""))</f>
        <v/>
      </c>
    </row>
    <row r="1186">
      <c r="A1186" s="30" t="n"/>
      <c r="E1186" s="31" t="n"/>
      <c r="I1186" s="32">
        <f>IF(C1186="","",IFERROR(INDEX(Setup!$H$10:$H$49,MATCH(C1186,Setup!$G$10:$G$49,0)),"Check category"))</f>
        <v/>
      </c>
      <c r="J1186" s="32">
        <f>IF(A1186="","",YEAR(A1186))</f>
        <v/>
      </c>
      <c r="K1186" s="32">
        <f>IF(A1186="","",MONTH(A1186))</f>
        <v/>
      </c>
      <c r="L1186" s="32">
        <f>IF(C1186="","",IFERROR(INDEX(Setup!$I$10:$I$49,MATCH(C1186,Setup!$G$10:$G$49,0)),""))</f>
        <v/>
      </c>
    </row>
    <row r="1187">
      <c r="A1187" s="30" t="n"/>
      <c r="E1187" s="31" t="n"/>
      <c r="I1187" s="32">
        <f>IF(C1187="","",IFERROR(INDEX(Setup!$H$10:$H$49,MATCH(C1187,Setup!$G$10:$G$49,0)),"Check category"))</f>
        <v/>
      </c>
      <c r="J1187" s="32">
        <f>IF(A1187="","",YEAR(A1187))</f>
        <v/>
      </c>
      <c r="K1187" s="32">
        <f>IF(A1187="","",MONTH(A1187))</f>
        <v/>
      </c>
      <c r="L1187" s="32">
        <f>IF(C1187="","",IFERROR(INDEX(Setup!$I$10:$I$49,MATCH(C1187,Setup!$G$10:$G$49,0)),""))</f>
        <v/>
      </c>
    </row>
    <row r="1188">
      <c r="A1188" s="30" t="n"/>
      <c r="E1188" s="31" t="n"/>
      <c r="I1188" s="32">
        <f>IF(C1188="","",IFERROR(INDEX(Setup!$H$10:$H$49,MATCH(C1188,Setup!$G$10:$G$49,0)),"Check category"))</f>
        <v/>
      </c>
      <c r="J1188" s="32">
        <f>IF(A1188="","",YEAR(A1188))</f>
        <v/>
      </c>
      <c r="K1188" s="32">
        <f>IF(A1188="","",MONTH(A1188))</f>
        <v/>
      </c>
      <c r="L1188" s="32">
        <f>IF(C1188="","",IFERROR(INDEX(Setup!$I$10:$I$49,MATCH(C1188,Setup!$G$10:$G$49,0)),""))</f>
        <v/>
      </c>
    </row>
    <row r="1189">
      <c r="A1189" s="30" t="n"/>
      <c r="E1189" s="31" t="n"/>
      <c r="I1189" s="32">
        <f>IF(C1189="","",IFERROR(INDEX(Setup!$H$10:$H$49,MATCH(C1189,Setup!$G$10:$G$49,0)),"Check category"))</f>
        <v/>
      </c>
      <c r="J1189" s="32">
        <f>IF(A1189="","",YEAR(A1189))</f>
        <v/>
      </c>
      <c r="K1189" s="32">
        <f>IF(A1189="","",MONTH(A1189))</f>
        <v/>
      </c>
      <c r="L1189" s="32">
        <f>IF(C1189="","",IFERROR(INDEX(Setup!$I$10:$I$49,MATCH(C1189,Setup!$G$10:$G$49,0)),""))</f>
        <v/>
      </c>
    </row>
    <row r="1190">
      <c r="A1190" s="30" t="n"/>
      <c r="E1190" s="31" t="n"/>
      <c r="I1190" s="32">
        <f>IF(C1190="","",IFERROR(INDEX(Setup!$H$10:$H$49,MATCH(C1190,Setup!$G$10:$G$49,0)),"Check category"))</f>
        <v/>
      </c>
      <c r="J1190" s="32">
        <f>IF(A1190="","",YEAR(A1190))</f>
        <v/>
      </c>
      <c r="K1190" s="32">
        <f>IF(A1190="","",MONTH(A1190))</f>
        <v/>
      </c>
      <c r="L1190" s="32">
        <f>IF(C1190="","",IFERROR(INDEX(Setup!$I$10:$I$49,MATCH(C1190,Setup!$G$10:$G$49,0)),""))</f>
        <v/>
      </c>
    </row>
    <row r="1191">
      <c r="A1191" s="30" t="n"/>
      <c r="E1191" s="31" t="n"/>
      <c r="I1191" s="32">
        <f>IF(C1191="","",IFERROR(INDEX(Setup!$H$10:$H$49,MATCH(C1191,Setup!$G$10:$G$49,0)),"Check category"))</f>
        <v/>
      </c>
      <c r="J1191" s="32">
        <f>IF(A1191="","",YEAR(A1191))</f>
        <v/>
      </c>
      <c r="K1191" s="32">
        <f>IF(A1191="","",MONTH(A1191))</f>
        <v/>
      </c>
      <c r="L1191" s="32">
        <f>IF(C1191="","",IFERROR(INDEX(Setup!$I$10:$I$49,MATCH(C1191,Setup!$G$10:$G$49,0)),""))</f>
        <v/>
      </c>
    </row>
    <row r="1192">
      <c r="A1192" s="30" t="n"/>
      <c r="E1192" s="31" t="n"/>
      <c r="I1192" s="32">
        <f>IF(C1192="","",IFERROR(INDEX(Setup!$H$10:$H$49,MATCH(C1192,Setup!$G$10:$G$49,0)),"Check category"))</f>
        <v/>
      </c>
      <c r="J1192" s="32">
        <f>IF(A1192="","",YEAR(A1192))</f>
        <v/>
      </c>
      <c r="K1192" s="32">
        <f>IF(A1192="","",MONTH(A1192))</f>
        <v/>
      </c>
      <c r="L1192" s="32">
        <f>IF(C1192="","",IFERROR(INDEX(Setup!$I$10:$I$49,MATCH(C1192,Setup!$G$10:$G$49,0)),""))</f>
        <v/>
      </c>
    </row>
    <row r="1193">
      <c r="A1193" s="30" t="n"/>
      <c r="E1193" s="31" t="n"/>
      <c r="I1193" s="32">
        <f>IF(C1193="","",IFERROR(INDEX(Setup!$H$10:$H$49,MATCH(C1193,Setup!$G$10:$G$49,0)),"Check category"))</f>
        <v/>
      </c>
      <c r="J1193" s="32">
        <f>IF(A1193="","",YEAR(A1193))</f>
        <v/>
      </c>
      <c r="K1193" s="32">
        <f>IF(A1193="","",MONTH(A1193))</f>
        <v/>
      </c>
      <c r="L1193" s="32">
        <f>IF(C1193="","",IFERROR(INDEX(Setup!$I$10:$I$49,MATCH(C1193,Setup!$G$10:$G$49,0)),""))</f>
        <v/>
      </c>
    </row>
    <row r="1194">
      <c r="A1194" s="30" t="n"/>
      <c r="E1194" s="31" t="n"/>
      <c r="I1194" s="32">
        <f>IF(C1194="","",IFERROR(INDEX(Setup!$H$10:$H$49,MATCH(C1194,Setup!$G$10:$G$49,0)),"Check category"))</f>
        <v/>
      </c>
      <c r="J1194" s="32">
        <f>IF(A1194="","",YEAR(A1194))</f>
        <v/>
      </c>
      <c r="K1194" s="32">
        <f>IF(A1194="","",MONTH(A1194))</f>
        <v/>
      </c>
      <c r="L1194" s="32">
        <f>IF(C1194="","",IFERROR(INDEX(Setup!$I$10:$I$49,MATCH(C1194,Setup!$G$10:$G$49,0)),""))</f>
        <v/>
      </c>
    </row>
    <row r="1195">
      <c r="A1195" s="30" t="n"/>
      <c r="E1195" s="31" t="n"/>
      <c r="I1195" s="32">
        <f>IF(C1195="","",IFERROR(INDEX(Setup!$H$10:$H$49,MATCH(C1195,Setup!$G$10:$G$49,0)),"Check category"))</f>
        <v/>
      </c>
      <c r="J1195" s="32">
        <f>IF(A1195="","",YEAR(A1195))</f>
        <v/>
      </c>
      <c r="K1195" s="32">
        <f>IF(A1195="","",MONTH(A1195))</f>
        <v/>
      </c>
      <c r="L1195" s="32">
        <f>IF(C1195="","",IFERROR(INDEX(Setup!$I$10:$I$49,MATCH(C1195,Setup!$G$10:$G$49,0)),""))</f>
        <v/>
      </c>
    </row>
    <row r="1196">
      <c r="A1196" s="30" t="n"/>
      <c r="E1196" s="31" t="n"/>
      <c r="I1196" s="32">
        <f>IF(C1196="","",IFERROR(INDEX(Setup!$H$10:$H$49,MATCH(C1196,Setup!$G$10:$G$49,0)),"Check category"))</f>
        <v/>
      </c>
      <c r="J1196" s="32">
        <f>IF(A1196="","",YEAR(A1196))</f>
        <v/>
      </c>
      <c r="K1196" s="32">
        <f>IF(A1196="","",MONTH(A1196))</f>
        <v/>
      </c>
      <c r="L1196" s="32">
        <f>IF(C1196="","",IFERROR(INDEX(Setup!$I$10:$I$49,MATCH(C1196,Setup!$G$10:$G$49,0)),""))</f>
        <v/>
      </c>
    </row>
    <row r="1197">
      <c r="A1197" s="30" t="n"/>
      <c r="E1197" s="31" t="n"/>
      <c r="I1197" s="32">
        <f>IF(C1197="","",IFERROR(INDEX(Setup!$H$10:$H$49,MATCH(C1197,Setup!$G$10:$G$49,0)),"Check category"))</f>
        <v/>
      </c>
      <c r="J1197" s="32">
        <f>IF(A1197="","",YEAR(A1197))</f>
        <v/>
      </c>
      <c r="K1197" s="32">
        <f>IF(A1197="","",MONTH(A1197))</f>
        <v/>
      </c>
      <c r="L1197" s="32">
        <f>IF(C1197="","",IFERROR(INDEX(Setup!$I$10:$I$49,MATCH(C1197,Setup!$G$10:$G$49,0)),""))</f>
        <v/>
      </c>
    </row>
    <row r="1198">
      <c r="A1198" s="30" t="n"/>
      <c r="E1198" s="31" t="n"/>
      <c r="I1198" s="32">
        <f>IF(C1198="","",IFERROR(INDEX(Setup!$H$10:$H$49,MATCH(C1198,Setup!$G$10:$G$49,0)),"Check category"))</f>
        <v/>
      </c>
      <c r="J1198" s="32">
        <f>IF(A1198="","",YEAR(A1198))</f>
        <v/>
      </c>
      <c r="K1198" s="32">
        <f>IF(A1198="","",MONTH(A1198))</f>
        <v/>
      </c>
      <c r="L1198" s="32">
        <f>IF(C1198="","",IFERROR(INDEX(Setup!$I$10:$I$49,MATCH(C1198,Setup!$G$10:$G$49,0)),""))</f>
        <v/>
      </c>
    </row>
    <row r="1199">
      <c r="A1199" s="30" t="n"/>
      <c r="E1199" s="31" t="n"/>
      <c r="I1199" s="32">
        <f>IF(C1199="","",IFERROR(INDEX(Setup!$H$10:$H$49,MATCH(C1199,Setup!$G$10:$G$49,0)),"Check category"))</f>
        <v/>
      </c>
      <c r="J1199" s="32">
        <f>IF(A1199="","",YEAR(A1199))</f>
        <v/>
      </c>
      <c r="K1199" s="32">
        <f>IF(A1199="","",MONTH(A1199))</f>
        <v/>
      </c>
      <c r="L1199" s="32">
        <f>IF(C1199="","",IFERROR(INDEX(Setup!$I$10:$I$49,MATCH(C1199,Setup!$G$10:$G$49,0)),""))</f>
        <v/>
      </c>
    </row>
    <row r="1200">
      <c r="A1200" s="30" t="n"/>
      <c r="E1200" s="31" t="n"/>
      <c r="I1200" s="32">
        <f>IF(C1200="","",IFERROR(INDEX(Setup!$H$10:$H$49,MATCH(C1200,Setup!$G$10:$G$49,0)),"Check category"))</f>
        <v/>
      </c>
      <c r="J1200" s="32">
        <f>IF(A1200="","",YEAR(A1200))</f>
        <v/>
      </c>
      <c r="K1200" s="32">
        <f>IF(A1200="","",MONTH(A1200))</f>
        <v/>
      </c>
      <c r="L1200" s="32">
        <f>IF(C1200="","",IFERROR(INDEX(Setup!$I$10:$I$49,MATCH(C1200,Setup!$G$10:$G$49,0)),""))</f>
        <v/>
      </c>
    </row>
    <row r="1201">
      <c r="A1201" s="30" t="n"/>
      <c r="E1201" s="31" t="n"/>
      <c r="I1201" s="32">
        <f>IF(C1201="","",IFERROR(INDEX(Setup!$H$10:$H$49,MATCH(C1201,Setup!$G$10:$G$49,0)),"Check category"))</f>
        <v/>
      </c>
      <c r="J1201" s="32">
        <f>IF(A1201="","",YEAR(A1201))</f>
        <v/>
      </c>
      <c r="K1201" s="32">
        <f>IF(A1201="","",MONTH(A1201))</f>
        <v/>
      </c>
      <c r="L1201" s="32">
        <f>IF(C1201="","",IFERROR(INDEX(Setup!$I$10:$I$49,MATCH(C1201,Setup!$G$10:$G$49,0)),""))</f>
        <v/>
      </c>
    </row>
    <row r="1202">
      <c r="A1202" s="30" t="n"/>
      <c r="E1202" s="31" t="n"/>
      <c r="I1202" s="32">
        <f>IF(C1202="","",IFERROR(INDEX(Setup!$H$10:$H$49,MATCH(C1202,Setup!$G$10:$G$49,0)),"Check category"))</f>
        <v/>
      </c>
      <c r="J1202" s="32">
        <f>IF(A1202="","",YEAR(A1202))</f>
        <v/>
      </c>
      <c r="K1202" s="32">
        <f>IF(A1202="","",MONTH(A1202))</f>
        <v/>
      </c>
      <c r="L1202" s="32">
        <f>IF(C1202="","",IFERROR(INDEX(Setup!$I$10:$I$49,MATCH(C1202,Setup!$G$10:$G$49,0)),""))</f>
        <v/>
      </c>
    </row>
    <row r="1203">
      <c r="A1203" s="30" t="n"/>
      <c r="E1203" s="31" t="n"/>
      <c r="I1203" s="32">
        <f>IF(C1203="","",IFERROR(INDEX(Setup!$H$10:$H$49,MATCH(C1203,Setup!$G$10:$G$49,0)),"Check category"))</f>
        <v/>
      </c>
      <c r="J1203" s="32">
        <f>IF(A1203="","",YEAR(A1203))</f>
        <v/>
      </c>
      <c r="K1203" s="32">
        <f>IF(A1203="","",MONTH(A1203))</f>
        <v/>
      </c>
      <c r="L1203" s="32">
        <f>IF(C1203="","",IFERROR(INDEX(Setup!$I$10:$I$49,MATCH(C1203,Setup!$G$10:$G$49,0)),""))</f>
        <v/>
      </c>
    </row>
    <row r="1204">
      <c r="A1204" s="30" t="n"/>
      <c r="E1204" s="31" t="n"/>
      <c r="I1204" s="32">
        <f>IF(C1204="","",IFERROR(INDEX(Setup!$H$10:$H$49,MATCH(C1204,Setup!$G$10:$G$49,0)),"Check category"))</f>
        <v/>
      </c>
      <c r="J1204" s="32">
        <f>IF(A1204="","",YEAR(A1204))</f>
        <v/>
      </c>
      <c r="K1204" s="32">
        <f>IF(A1204="","",MONTH(A1204))</f>
        <v/>
      </c>
      <c r="L1204" s="32">
        <f>IF(C1204="","",IFERROR(INDEX(Setup!$I$10:$I$49,MATCH(C1204,Setup!$G$10:$G$49,0)),""))</f>
        <v/>
      </c>
    </row>
    <row r="1205">
      <c r="A1205" s="30" t="n"/>
      <c r="E1205" s="31" t="n"/>
      <c r="I1205" s="32">
        <f>IF(C1205="","",IFERROR(INDEX(Setup!$H$10:$H$49,MATCH(C1205,Setup!$G$10:$G$49,0)),"Check category"))</f>
        <v/>
      </c>
      <c r="J1205" s="32">
        <f>IF(A1205="","",YEAR(A1205))</f>
        <v/>
      </c>
      <c r="K1205" s="32">
        <f>IF(A1205="","",MONTH(A1205))</f>
        <v/>
      </c>
      <c r="L1205" s="32">
        <f>IF(C1205="","",IFERROR(INDEX(Setup!$I$10:$I$49,MATCH(C1205,Setup!$G$10:$G$49,0)),""))</f>
        <v/>
      </c>
    </row>
    <row r="1206">
      <c r="A1206" s="30" t="n"/>
      <c r="E1206" s="31" t="n"/>
      <c r="I1206" s="32">
        <f>IF(C1206="","",IFERROR(INDEX(Setup!$H$10:$H$49,MATCH(C1206,Setup!$G$10:$G$49,0)),"Check category"))</f>
        <v/>
      </c>
      <c r="J1206" s="32">
        <f>IF(A1206="","",YEAR(A1206))</f>
        <v/>
      </c>
      <c r="K1206" s="32">
        <f>IF(A1206="","",MONTH(A1206))</f>
        <v/>
      </c>
      <c r="L1206" s="32">
        <f>IF(C1206="","",IFERROR(INDEX(Setup!$I$10:$I$49,MATCH(C1206,Setup!$G$10:$G$49,0)),""))</f>
        <v/>
      </c>
    </row>
    <row r="1207">
      <c r="A1207" s="30" t="n"/>
      <c r="E1207" s="31" t="n"/>
      <c r="I1207" s="32">
        <f>IF(C1207="","",IFERROR(INDEX(Setup!$H$10:$H$49,MATCH(C1207,Setup!$G$10:$G$49,0)),"Check category"))</f>
        <v/>
      </c>
      <c r="J1207" s="32">
        <f>IF(A1207="","",YEAR(A1207))</f>
        <v/>
      </c>
      <c r="K1207" s="32">
        <f>IF(A1207="","",MONTH(A1207))</f>
        <v/>
      </c>
      <c r="L1207" s="32">
        <f>IF(C1207="","",IFERROR(INDEX(Setup!$I$10:$I$49,MATCH(C1207,Setup!$G$10:$G$49,0)),""))</f>
        <v/>
      </c>
    </row>
    <row r="1208">
      <c r="A1208" s="30" t="n"/>
      <c r="E1208" s="31" t="n"/>
      <c r="I1208" s="32">
        <f>IF(C1208="","",IFERROR(INDEX(Setup!$H$10:$H$49,MATCH(C1208,Setup!$G$10:$G$49,0)),"Check category"))</f>
        <v/>
      </c>
      <c r="J1208" s="32">
        <f>IF(A1208="","",YEAR(A1208))</f>
        <v/>
      </c>
      <c r="K1208" s="32">
        <f>IF(A1208="","",MONTH(A1208))</f>
        <v/>
      </c>
      <c r="L1208" s="32">
        <f>IF(C1208="","",IFERROR(INDEX(Setup!$I$10:$I$49,MATCH(C1208,Setup!$G$10:$G$49,0)),""))</f>
        <v/>
      </c>
    </row>
    <row r="1209">
      <c r="A1209" s="30" t="n"/>
      <c r="E1209" s="31" t="n"/>
      <c r="I1209" s="32">
        <f>IF(C1209="","",IFERROR(INDEX(Setup!$H$10:$H$49,MATCH(C1209,Setup!$G$10:$G$49,0)),"Check category"))</f>
        <v/>
      </c>
      <c r="J1209" s="32">
        <f>IF(A1209="","",YEAR(A1209))</f>
        <v/>
      </c>
      <c r="K1209" s="32">
        <f>IF(A1209="","",MONTH(A1209))</f>
        <v/>
      </c>
      <c r="L1209" s="32">
        <f>IF(C1209="","",IFERROR(INDEX(Setup!$I$10:$I$49,MATCH(C1209,Setup!$G$10:$G$49,0)),""))</f>
        <v/>
      </c>
    </row>
    <row r="1210">
      <c r="A1210" s="30" t="n"/>
      <c r="E1210" s="31" t="n"/>
      <c r="I1210" s="32">
        <f>IF(C1210="","",IFERROR(INDEX(Setup!$H$10:$H$49,MATCH(C1210,Setup!$G$10:$G$49,0)),"Check category"))</f>
        <v/>
      </c>
      <c r="J1210" s="32">
        <f>IF(A1210="","",YEAR(A1210))</f>
        <v/>
      </c>
      <c r="K1210" s="32">
        <f>IF(A1210="","",MONTH(A1210))</f>
        <v/>
      </c>
      <c r="L1210" s="32">
        <f>IF(C1210="","",IFERROR(INDEX(Setup!$I$10:$I$49,MATCH(C1210,Setup!$G$10:$G$49,0)),""))</f>
        <v/>
      </c>
    </row>
    <row r="1211">
      <c r="A1211" s="30" t="n"/>
      <c r="E1211" s="31" t="n"/>
      <c r="I1211" s="32">
        <f>IF(C1211="","",IFERROR(INDEX(Setup!$H$10:$H$49,MATCH(C1211,Setup!$G$10:$G$49,0)),"Check category"))</f>
        <v/>
      </c>
      <c r="J1211" s="32">
        <f>IF(A1211="","",YEAR(A1211))</f>
        <v/>
      </c>
      <c r="K1211" s="32">
        <f>IF(A1211="","",MONTH(A1211))</f>
        <v/>
      </c>
      <c r="L1211" s="32">
        <f>IF(C1211="","",IFERROR(INDEX(Setup!$I$10:$I$49,MATCH(C1211,Setup!$G$10:$G$49,0)),""))</f>
        <v/>
      </c>
    </row>
    <row r="1212">
      <c r="A1212" s="30" t="n"/>
      <c r="E1212" s="31" t="n"/>
      <c r="I1212" s="32">
        <f>IF(C1212="","",IFERROR(INDEX(Setup!$H$10:$H$49,MATCH(C1212,Setup!$G$10:$G$49,0)),"Check category"))</f>
        <v/>
      </c>
      <c r="J1212" s="32">
        <f>IF(A1212="","",YEAR(A1212))</f>
        <v/>
      </c>
      <c r="K1212" s="32">
        <f>IF(A1212="","",MONTH(A1212))</f>
        <v/>
      </c>
      <c r="L1212" s="32">
        <f>IF(C1212="","",IFERROR(INDEX(Setup!$I$10:$I$49,MATCH(C1212,Setup!$G$10:$G$49,0)),""))</f>
        <v/>
      </c>
    </row>
    <row r="1213">
      <c r="A1213" s="30" t="n"/>
      <c r="E1213" s="31" t="n"/>
      <c r="I1213" s="32">
        <f>IF(C1213="","",IFERROR(INDEX(Setup!$H$10:$H$49,MATCH(C1213,Setup!$G$10:$G$49,0)),"Check category"))</f>
        <v/>
      </c>
      <c r="J1213" s="32">
        <f>IF(A1213="","",YEAR(A1213))</f>
        <v/>
      </c>
      <c r="K1213" s="32">
        <f>IF(A1213="","",MONTH(A1213))</f>
        <v/>
      </c>
      <c r="L1213" s="32">
        <f>IF(C1213="","",IFERROR(INDEX(Setup!$I$10:$I$49,MATCH(C1213,Setup!$G$10:$G$49,0)),""))</f>
        <v/>
      </c>
    </row>
    <row r="1214">
      <c r="A1214" s="30" t="n"/>
      <c r="E1214" s="31" t="n"/>
      <c r="I1214" s="32">
        <f>IF(C1214="","",IFERROR(INDEX(Setup!$H$10:$H$49,MATCH(C1214,Setup!$G$10:$G$49,0)),"Check category"))</f>
        <v/>
      </c>
      <c r="J1214" s="32">
        <f>IF(A1214="","",YEAR(A1214))</f>
        <v/>
      </c>
      <c r="K1214" s="32">
        <f>IF(A1214="","",MONTH(A1214))</f>
        <v/>
      </c>
      <c r="L1214" s="32">
        <f>IF(C1214="","",IFERROR(INDEX(Setup!$I$10:$I$49,MATCH(C1214,Setup!$G$10:$G$49,0)),""))</f>
        <v/>
      </c>
    </row>
    <row r="1215">
      <c r="A1215" s="30" t="n"/>
      <c r="E1215" s="31" t="n"/>
      <c r="I1215" s="32">
        <f>IF(C1215="","",IFERROR(INDEX(Setup!$H$10:$H$49,MATCH(C1215,Setup!$G$10:$G$49,0)),"Check category"))</f>
        <v/>
      </c>
      <c r="J1215" s="32">
        <f>IF(A1215="","",YEAR(A1215))</f>
        <v/>
      </c>
      <c r="K1215" s="32">
        <f>IF(A1215="","",MONTH(A1215))</f>
        <v/>
      </c>
      <c r="L1215" s="32">
        <f>IF(C1215="","",IFERROR(INDEX(Setup!$I$10:$I$49,MATCH(C1215,Setup!$G$10:$G$49,0)),""))</f>
        <v/>
      </c>
    </row>
    <row r="1216">
      <c r="A1216" s="30" t="n"/>
      <c r="E1216" s="31" t="n"/>
      <c r="I1216" s="32">
        <f>IF(C1216="","",IFERROR(INDEX(Setup!$H$10:$H$49,MATCH(C1216,Setup!$G$10:$G$49,0)),"Check category"))</f>
        <v/>
      </c>
      <c r="J1216" s="32">
        <f>IF(A1216="","",YEAR(A1216))</f>
        <v/>
      </c>
      <c r="K1216" s="32">
        <f>IF(A1216="","",MONTH(A1216))</f>
        <v/>
      </c>
      <c r="L1216" s="32">
        <f>IF(C1216="","",IFERROR(INDEX(Setup!$I$10:$I$49,MATCH(C1216,Setup!$G$10:$G$49,0)),""))</f>
        <v/>
      </c>
    </row>
    <row r="1217">
      <c r="A1217" s="30" t="n"/>
      <c r="E1217" s="31" t="n"/>
      <c r="I1217" s="32">
        <f>IF(C1217="","",IFERROR(INDEX(Setup!$H$10:$H$49,MATCH(C1217,Setup!$G$10:$G$49,0)),"Check category"))</f>
        <v/>
      </c>
      <c r="J1217" s="32">
        <f>IF(A1217="","",YEAR(A1217))</f>
        <v/>
      </c>
      <c r="K1217" s="32">
        <f>IF(A1217="","",MONTH(A1217))</f>
        <v/>
      </c>
      <c r="L1217" s="32">
        <f>IF(C1217="","",IFERROR(INDEX(Setup!$I$10:$I$49,MATCH(C1217,Setup!$G$10:$G$49,0)),""))</f>
        <v/>
      </c>
    </row>
    <row r="1218">
      <c r="A1218" s="30" t="n"/>
      <c r="E1218" s="31" t="n"/>
      <c r="I1218" s="32">
        <f>IF(C1218="","",IFERROR(INDEX(Setup!$H$10:$H$49,MATCH(C1218,Setup!$G$10:$G$49,0)),"Check category"))</f>
        <v/>
      </c>
      <c r="J1218" s="32">
        <f>IF(A1218="","",YEAR(A1218))</f>
        <v/>
      </c>
      <c r="K1218" s="32">
        <f>IF(A1218="","",MONTH(A1218))</f>
        <v/>
      </c>
      <c r="L1218" s="32">
        <f>IF(C1218="","",IFERROR(INDEX(Setup!$I$10:$I$49,MATCH(C1218,Setup!$G$10:$G$49,0)),""))</f>
        <v/>
      </c>
    </row>
    <row r="1219">
      <c r="A1219" s="30" t="n"/>
      <c r="E1219" s="31" t="n"/>
      <c r="I1219" s="32">
        <f>IF(C1219="","",IFERROR(INDEX(Setup!$H$10:$H$49,MATCH(C1219,Setup!$G$10:$G$49,0)),"Check category"))</f>
        <v/>
      </c>
      <c r="J1219" s="32">
        <f>IF(A1219="","",YEAR(A1219))</f>
        <v/>
      </c>
      <c r="K1219" s="32">
        <f>IF(A1219="","",MONTH(A1219))</f>
        <v/>
      </c>
      <c r="L1219" s="32">
        <f>IF(C1219="","",IFERROR(INDEX(Setup!$I$10:$I$49,MATCH(C1219,Setup!$G$10:$G$49,0)),""))</f>
        <v/>
      </c>
    </row>
    <row r="1220">
      <c r="A1220" s="30" t="n"/>
      <c r="E1220" s="31" t="n"/>
      <c r="I1220" s="32">
        <f>IF(C1220="","",IFERROR(INDEX(Setup!$H$10:$H$49,MATCH(C1220,Setup!$G$10:$G$49,0)),"Check category"))</f>
        <v/>
      </c>
      <c r="J1220" s="32">
        <f>IF(A1220="","",YEAR(A1220))</f>
        <v/>
      </c>
      <c r="K1220" s="32">
        <f>IF(A1220="","",MONTH(A1220))</f>
        <v/>
      </c>
      <c r="L1220" s="32">
        <f>IF(C1220="","",IFERROR(INDEX(Setup!$I$10:$I$49,MATCH(C1220,Setup!$G$10:$G$49,0)),""))</f>
        <v/>
      </c>
    </row>
    <row r="1221">
      <c r="A1221" s="30" t="n"/>
      <c r="E1221" s="31" t="n"/>
      <c r="I1221" s="32">
        <f>IF(C1221="","",IFERROR(INDEX(Setup!$H$10:$H$49,MATCH(C1221,Setup!$G$10:$G$49,0)),"Check category"))</f>
        <v/>
      </c>
      <c r="J1221" s="32">
        <f>IF(A1221="","",YEAR(A1221))</f>
        <v/>
      </c>
      <c r="K1221" s="32">
        <f>IF(A1221="","",MONTH(A1221))</f>
        <v/>
      </c>
      <c r="L1221" s="32">
        <f>IF(C1221="","",IFERROR(INDEX(Setup!$I$10:$I$49,MATCH(C1221,Setup!$G$10:$G$49,0)),""))</f>
        <v/>
      </c>
    </row>
    <row r="1222">
      <c r="A1222" s="30" t="n"/>
      <c r="E1222" s="31" t="n"/>
      <c r="I1222" s="32">
        <f>IF(C1222="","",IFERROR(INDEX(Setup!$H$10:$H$49,MATCH(C1222,Setup!$G$10:$G$49,0)),"Check category"))</f>
        <v/>
      </c>
      <c r="J1222" s="32">
        <f>IF(A1222="","",YEAR(A1222))</f>
        <v/>
      </c>
      <c r="K1222" s="32">
        <f>IF(A1222="","",MONTH(A1222))</f>
        <v/>
      </c>
      <c r="L1222" s="32">
        <f>IF(C1222="","",IFERROR(INDEX(Setup!$I$10:$I$49,MATCH(C1222,Setup!$G$10:$G$49,0)),""))</f>
        <v/>
      </c>
    </row>
    <row r="1223">
      <c r="A1223" s="30" t="n"/>
      <c r="E1223" s="31" t="n"/>
      <c r="I1223" s="32">
        <f>IF(C1223="","",IFERROR(INDEX(Setup!$H$10:$H$49,MATCH(C1223,Setup!$G$10:$G$49,0)),"Check category"))</f>
        <v/>
      </c>
      <c r="J1223" s="32">
        <f>IF(A1223="","",YEAR(A1223))</f>
        <v/>
      </c>
      <c r="K1223" s="32">
        <f>IF(A1223="","",MONTH(A1223))</f>
        <v/>
      </c>
      <c r="L1223" s="32">
        <f>IF(C1223="","",IFERROR(INDEX(Setup!$I$10:$I$49,MATCH(C1223,Setup!$G$10:$G$49,0)),""))</f>
        <v/>
      </c>
    </row>
    <row r="1224">
      <c r="A1224" s="30" t="n"/>
      <c r="E1224" s="31" t="n"/>
      <c r="I1224" s="32">
        <f>IF(C1224="","",IFERROR(INDEX(Setup!$H$10:$H$49,MATCH(C1224,Setup!$G$10:$G$49,0)),"Check category"))</f>
        <v/>
      </c>
      <c r="J1224" s="32">
        <f>IF(A1224="","",YEAR(A1224))</f>
        <v/>
      </c>
      <c r="K1224" s="32">
        <f>IF(A1224="","",MONTH(A1224))</f>
        <v/>
      </c>
      <c r="L1224" s="32">
        <f>IF(C1224="","",IFERROR(INDEX(Setup!$I$10:$I$49,MATCH(C1224,Setup!$G$10:$G$49,0)),""))</f>
        <v/>
      </c>
    </row>
    <row r="1225">
      <c r="A1225" s="30" t="n"/>
      <c r="E1225" s="31" t="n"/>
      <c r="I1225" s="32">
        <f>IF(C1225="","",IFERROR(INDEX(Setup!$H$10:$H$49,MATCH(C1225,Setup!$G$10:$G$49,0)),"Check category"))</f>
        <v/>
      </c>
      <c r="J1225" s="32">
        <f>IF(A1225="","",YEAR(A1225))</f>
        <v/>
      </c>
      <c r="K1225" s="32">
        <f>IF(A1225="","",MONTH(A1225))</f>
        <v/>
      </c>
      <c r="L1225" s="32">
        <f>IF(C1225="","",IFERROR(INDEX(Setup!$I$10:$I$49,MATCH(C1225,Setup!$G$10:$G$49,0)),""))</f>
        <v/>
      </c>
    </row>
    <row r="1226">
      <c r="A1226" s="30" t="n"/>
      <c r="E1226" s="31" t="n"/>
      <c r="I1226" s="32">
        <f>IF(C1226="","",IFERROR(INDEX(Setup!$H$10:$H$49,MATCH(C1226,Setup!$G$10:$G$49,0)),"Check category"))</f>
        <v/>
      </c>
      <c r="J1226" s="32">
        <f>IF(A1226="","",YEAR(A1226))</f>
        <v/>
      </c>
      <c r="K1226" s="32">
        <f>IF(A1226="","",MONTH(A1226))</f>
        <v/>
      </c>
      <c r="L1226" s="32">
        <f>IF(C1226="","",IFERROR(INDEX(Setup!$I$10:$I$49,MATCH(C1226,Setup!$G$10:$G$49,0)),""))</f>
        <v/>
      </c>
    </row>
    <row r="1227">
      <c r="A1227" s="30" t="n"/>
      <c r="E1227" s="31" t="n"/>
      <c r="I1227" s="32">
        <f>IF(C1227="","",IFERROR(INDEX(Setup!$H$10:$H$49,MATCH(C1227,Setup!$G$10:$G$49,0)),"Check category"))</f>
        <v/>
      </c>
      <c r="J1227" s="32">
        <f>IF(A1227="","",YEAR(A1227))</f>
        <v/>
      </c>
      <c r="K1227" s="32">
        <f>IF(A1227="","",MONTH(A1227))</f>
        <v/>
      </c>
      <c r="L1227" s="32">
        <f>IF(C1227="","",IFERROR(INDEX(Setup!$I$10:$I$49,MATCH(C1227,Setup!$G$10:$G$49,0)),""))</f>
        <v/>
      </c>
    </row>
    <row r="1228">
      <c r="A1228" s="30" t="n"/>
      <c r="E1228" s="31" t="n"/>
      <c r="I1228" s="32">
        <f>IF(C1228="","",IFERROR(INDEX(Setup!$H$10:$H$49,MATCH(C1228,Setup!$G$10:$G$49,0)),"Check category"))</f>
        <v/>
      </c>
      <c r="J1228" s="32">
        <f>IF(A1228="","",YEAR(A1228))</f>
        <v/>
      </c>
      <c r="K1228" s="32">
        <f>IF(A1228="","",MONTH(A1228))</f>
        <v/>
      </c>
      <c r="L1228" s="32">
        <f>IF(C1228="","",IFERROR(INDEX(Setup!$I$10:$I$49,MATCH(C1228,Setup!$G$10:$G$49,0)),""))</f>
        <v/>
      </c>
    </row>
    <row r="1229">
      <c r="A1229" s="30" t="n"/>
      <c r="E1229" s="31" t="n"/>
      <c r="I1229" s="32">
        <f>IF(C1229="","",IFERROR(INDEX(Setup!$H$10:$H$49,MATCH(C1229,Setup!$G$10:$G$49,0)),"Check category"))</f>
        <v/>
      </c>
      <c r="J1229" s="32">
        <f>IF(A1229="","",YEAR(A1229))</f>
        <v/>
      </c>
      <c r="K1229" s="32">
        <f>IF(A1229="","",MONTH(A1229))</f>
        <v/>
      </c>
      <c r="L1229" s="32">
        <f>IF(C1229="","",IFERROR(INDEX(Setup!$I$10:$I$49,MATCH(C1229,Setup!$G$10:$G$49,0)),""))</f>
        <v/>
      </c>
    </row>
    <row r="1230">
      <c r="A1230" s="30" t="n"/>
      <c r="E1230" s="31" t="n"/>
      <c r="I1230" s="32">
        <f>IF(C1230="","",IFERROR(INDEX(Setup!$H$10:$H$49,MATCH(C1230,Setup!$G$10:$G$49,0)),"Check category"))</f>
        <v/>
      </c>
      <c r="J1230" s="32">
        <f>IF(A1230="","",YEAR(A1230))</f>
        <v/>
      </c>
      <c r="K1230" s="32">
        <f>IF(A1230="","",MONTH(A1230))</f>
        <v/>
      </c>
      <c r="L1230" s="32">
        <f>IF(C1230="","",IFERROR(INDEX(Setup!$I$10:$I$49,MATCH(C1230,Setup!$G$10:$G$49,0)),""))</f>
        <v/>
      </c>
    </row>
    <row r="1231">
      <c r="A1231" s="30" t="n"/>
      <c r="E1231" s="31" t="n"/>
      <c r="I1231" s="32">
        <f>IF(C1231="","",IFERROR(INDEX(Setup!$H$10:$H$49,MATCH(C1231,Setup!$G$10:$G$49,0)),"Check category"))</f>
        <v/>
      </c>
      <c r="J1231" s="32">
        <f>IF(A1231="","",YEAR(A1231))</f>
        <v/>
      </c>
      <c r="K1231" s="32">
        <f>IF(A1231="","",MONTH(A1231))</f>
        <v/>
      </c>
      <c r="L1231" s="32">
        <f>IF(C1231="","",IFERROR(INDEX(Setup!$I$10:$I$49,MATCH(C1231,Setup!$G$10:$G$49,0)),""))</f>
        <v/>
      </c>
    </row>
    <row r="1232">
      <c r="A1232" s="30" t="n"/>
      <c r="E1232" s="31" t="n"/>
      <c r="I1232" s="32">
        <f>IF(C1232="","",IFERROR(INDEX(Setup!$H$10:$H$49,MATCH(C1232,Setup!$G$10:$G$49,0)),"Check category"))</f>
        <v/>
      </c>
      <c r="J1232" s="32">
        <f>IF(A1232="","",YEAR(A1232))</f>
        <v/>
      </c>
      <c r="K1232" s="32">
        <f>IF(A1232="","",MONTH(A1232))</f>
        <v/>
      </c>
      <c r="L1232" s="32">
        <f>IF(C1232="","",IFERROR(INDEX(Setup!$I$10:$I$49,MATCH(C1232,Setup!$G$10:$G$49,0)),""))</f>
        <v/>
      </c>
    </row>
    <row r="1233">
      <c r="A1233" s="30" t="n"/>
      <c r="E1233" s="31" t="n"/>
      <c r="I1233" s="32">
        <f>IF(C1233="","",IFERROR(INDEX(Setup!$H$10:$H$49,MATCH(C1233,Setup!$G$10:$G$49,0)),"Check category"))</f>
        <v/>
      </c>
      <c r="J1233" s="32">
        <f>IF(A1233="","",YEAR(A1233))</f>
        <v/>
      </c>
      <c r="K1233" s="32">
        <f>IF(A1233="","",MONTH(A1233))</f>
        <v/>
      </c>
      <c r="L1233" s="32">
        <f>IF(C1233="","",IFERROR(INDEX(Setup!$I$10:$I$49,MATCH(C1233,Setup!$G$10:$G$49,0)),""))</f>
        <v/>
      </c>
    </row>
    <row r="1234">
      <c r="A1234" s="30" t="n"/>
      <c r="E1234" s="31" t="n"/>
      <c r="I1234" s="32">
        <f>IF(C1234="","",IFERROR(INDEX(Setup!$H$10:$H$49,MATCH(C1234,Setup!$G$10:$G$49,0)),"Check category"))</f>
        <v/>
      </c>
      <c r="J1234" s="32">
        <f>IF(A1234="","",YEAR(A1234))</f>
        <v/>
      </c>
      <c r="K1234" s="32">
        <f>IF(A1234="","",MONTH(A1234))</f>
        <v/>
      </c>
      <c r="L1234" s="32">
        <f>IF(C1234="","",IFERROR(INDEX(Setup!$I$10:$I$49,MATCH(C1234,Setup!$G$10:$G$49,0)),""))</f>
        <v/>
      </c>
    </row>
    <row r="1235">
      <c r="A1235" s="30" t="n"/>
      <c r="E1235" s="31" t="n"/>
      <c r="I1235" s="32">
        <f>IF(C1235="","",IFERROR(INDEX(Setup!$H$10:$H$49,MATCH(C1235,Setup!$G$10:$G$49,0)),"Check category"))</f>
        <v/>
      </c>
      <c r="J1235" s="32">
        <f>IF(A1235="","",YEAR(A1235))</f>
        <v/>
      </c>
      <c r="K1235" s="32">
        <f>IF(A1235="","",MONTH(A1235))</f>
        <v/>
      </c>
      <c r="L1235" s="32">
        <f>IF(C1235="","",IFERROR(INDEX(Setup!$I$10:$I$49,MATCH(C1235,Setup!$G$10:$G$49,0)),""))</f>
        <v/>
      </c>
    </row>
    <row r="1236">
      <c r="A1236" s="30" t="n"/>
      <c r="E1236" s="31" t="n"/>
      <c r="I1236" s="32">
        <f>IF(C1236="","",IFERROR(INDEX(Setup!$H$10:$H$49,MATCH(C1236,Setup!$G$10:$G$49,0)),"Check category"))</f>
        <v/>
      </c>
      <c r="J1236" s="32">
        <f>IF(A1236="","",YEAR(A1236))</f>
        <v/>
      </c>
      <c r="K1236" s="32">
        <f>IF(A1236="","",MONTH(A1236))</f>
        <v/>
      </c>
      <c r="L1236" s="32">
        <f>IF(C1236="","",IFERROR(INDEX(Setup!$I$10:$I$49,MATCH(C1236,Setup!$G$10:$G$49,0)),""))</f>
        <v/>
      </c>
    </row>
    <row r="1237">
      <c r="A1237" s="30" t="n"/>
      <c r="E1237" s="31" t="n"/>
      <c r="I1237" s="32">
        <f>IF(C1237="","",IFERROR(INDEX(Setup!$H$10:$H$49,MATCH(C1237,Setup!$G$10:$G$49,0)),"Check category"))</f>
        <v/>
      </c>
      <c r="J1237" s="32">
        <f>IF(A1237="","",YEAR(A1237))</f>
        <v/>
      </c>
      <c r="K1237" s="32">
        <f>IF(A1237="","",MONTH(A1237))</f>
        <v/>
      </c>
      <c r="L1237" s="32">
        <f>IF(C1237="","",IFERROR(INDEX(Setup!$I$10:$I$49,MATCH(C1237,Setup!$G$10:$G$49,0)),""))</f>
        <v/>
      </c>
    </row>
    <row r="1238">
      <c r="A1238" s="30" t="n"/>
      <c r="E1238" s="31" t="n"/>
      <c r="I1238" s="32">
        <f>IF(C1238="","",IFERROR(INDEX(Setup!$H$10:$H$49,MATCH(C1238,Setup!$G$10:$G$49,0)),"Check category"))</f>
        <v/>
      </c>
      <c r="J1238" s="32">
        <f>IF(A1238="","",YEAR(A1238))</f>
        <v/>
      </c>
      <c r="K1238" s="32">
        <f>IF(A1238="","",MONTH(A1238))</f>
        <v/>
      </c>
      <c r="L1238" s="32">
        <f>IF(C1238="","",IFERROR(INDEX(Setup!$I$10:$I$49,MATCH(C1238,Setup!$G$10:$G$49,0)),""))</f>
        <v/>
      </c>
    </row>
    <row r="1239">
      <c r="A1239" s="30" t="n"/>
      <c r="E1239" s="31" t="n"/>
      <c r="I1239" s="32">
        <f>IF(C1239="","",IFERROR(INDEX(Setup!$H$10:$H$49,MATCH(C1239,Setup!$G$10:$G$49,0)),"Check category"))</f>
        <v/>
      </c>
      <c r="J1239" s="32">
        <f>IF(A1239="","",YEAR(A1239))</f>
        <v/>
      </c>
      <c r="K1239" s="32">
        <f>IF(A1239="","",MONTH(A1239))</f>
        <v/>
      </c>
      <c r="L1239" s="32">
        <f>IF(C1239="","",IFERROR(INDEX(Setup!$I$10:$I$49,MATCH(C1239,Setup!$G$10:$G$49,0)),""))</f>
        <v/>
      </c>
    </row>
    <row r="1240">
      <c r="A1240" s="30" t="n"/>
      <c r="E1240" s="31" t="n"/>
      <c r="I1240" s="32">
        <f>IF(C1240="","",IFERROR(INDEX(Setup!$H$10:$H$49,MATCH(C1240,Setup!$G$10:$G$49,0)),"Check category"))</f>
        <v/>
      </c>
      <c r="J1240" s="32">
        <f>IF(A1240="","",YEAR(A1240))</f>
        <v/>
      </c>
      <c r="K1240" s="32">
        <f>IF(A1240="","",MONTH(A1240))</f>
        <v/>
      </c>
      <c r="L1240" s="32">
        <f>IF(C1240="","",IFERROR(INDEX(Setup!$I$10:$I$49,MATCH(C1240,Setup!$G$10:$G$49,0)),""))</f>
        <v/>
      </c>
    </row>
    <row r="1241">
      <c r="A1241" s="30" t="n"/>
      <c r="E1241" s="31" t="n"/>
      <c r="I1241" s="32">
        <f>IF(C1241="","",IFERROR(INDEX(Setup!$H$10:$H$49,MATCH(C1241,Setup!$G$10:$G$49,0)),"Check category"))</f>
        <v/>
      </c>
      <c r="J1241" s="32">
        <f>IF(A1241="","",YEAR(A1241))</f>
        <v/>
      </c>
      <c r="K1241" s="32">
        <f>IF(A1241="","",MONTH(A1241))</f>
        <v/>
      </c>
      <c r="L1241" s="32">
        <f>IF(C1241="","",IFERROR(INDEX(Setup!$I$10:$I$49,MATCH(C1241,Setup!$G$10:$G$49,0)),""))</f>
        <v/>
      </c>
    </row>
    <row r="1242">
      <c r="A1242" s="30" t="n"/>
      <c r="E1242" s="31" t="n"/>
      <c r="I1242" s="32">
        <f>IF(C1242="","",IFERROR(INDEX(Setup!$H$10:$H$49,MATCH(C1242,Setup!$G$10:$G$49,0)),"Check category"))</f>
        <v/>
      </c>
      <c r="J1242" s="32">
        <f>IF(A1242="","",YEAR(A1242))</f>
        <v/>
      </c>
      <c r="K1242" s="32">
        <f>IF(A1242="","",MONTH(A1242))</f>
        <v/>
      </c>
      <c r="L1242" s="32">
        <f>IF(C1242="","",IFERROR(INDEX(Setup!$I$10:$I$49,MATCH(C1242,Setup!$G$10:$G$49,0)),""))</f>
        <v/>
      </c>
    </row>
    <row r="1243">
      <c r="A1243" s="30" t="n"/>
      <c r="E1243" s="31" t="n"/>
      <c r="I1243" s="32">
        <f>IF(C1243="","",IFERROR(INDEX(Setup!$H$10:$H$49,MATCH(C1243,Setup!$G$10:$G$49,0)),"Check category"))</f>
        <v/>
      </c>
      <c r="J1243" s="32">
        <f>IF(A1243="","",YEAR(A1243))</f>
        <v/>
      </c>
      <c r="K1243" s="32">
        <f>IF(A1243="","",MONTH(A1243))</f>
        <v/>
      </c>
      <c r="L1243" s="32">
        <f>IF(C1243="","",IFERROR(INDEX(Setup!$I$10:$I$49,MATCH(C1243,Setup!$G$10:$G$49,0)),""))</f>
        <v/>
      </c>
    </row>
    <row r="1244">
      <c r="A1244" s="30" t="n"/>
      <c r="E1244" s="31" t="n"/>
      <c r="I1244" s="32">
        <f>IF(C1244="","",IFERROR(INDEX(Setup!$H$10:$H$49,MATCH(C1244,Setup!$G$10:$G$49,0)),"Check category"))</f>
        <v/>
      </c>
      <c r="J1244" s="32">
        <f>IF(A1244="","",YEAR(A1244))</f>
        <v/>
      </c>
      <c r="K1244" s="32">
        <f>IF(A1244="","",MONTH(A1244))</f>
        <v/>
      </c>
      <c r="L1244" s="32">
        <f>IF(C1244="","",IFERROR(INDEX(Setup!$I$10:$I$49,MATCH(C1244,Setup!$G$10:$G$49,0)),""))</f>
        <v/>
      </c>
    </row>
    <row r="1245">
      <c r="A1245" s="30" t="n"/>
      <c r="E1245" s="31" t="n"/>
      <c r="I1245" s="32">
        <f>IF(C1245="","",IFERROR(INDEX(Setup!$H$10:$H$49,MATCH(C1245,Setup!$G$10:$G$49,0)),"Check category"))</f>
        <v/>
      </c>
      <c r="J1245" s="32">
        <f>IF(A1245="","",YEAR(A1245))</f>
        <v/>
      </c>
      <c r="K1245" s="32">
        <f>IF(A1245="","",MONTH(A1245))</f>
        <v/>
      </c>
      <c r="L1245" s="32">
        <f>IF(C1245="","",IFERROR(INDEX(Setup!$I$10:$I$49,MATCH(C1245,Setup!$G$10:$G$49,0)),""))</f>
        <v/>
      </c>
    </row>
    <row r="1246">
      <c r="A1246" s="30" t="n"/>
      <c r="E1246" s="31" t="n"/>
      <c r="I1246" s="32">
        <f>IF(C1246="","",IFERROR(INDEX(Setup!$H$10:$H$49,MATCH(C1246,Setup!$G$10:$G$49,0)),"Check category"))</f>
        <v/>
      </c>
      <c r="J1246" s="32">
        <f>IF(A1246="","",YEAR(A1246))</f>
        <v/>
      </c>
      <c r="K1246" s="32">
        <f>IF(A1246="","",MONTH(A1246))</f>
        <v/>
      </c>
      <c r="L1246" s="32">
        <f>IF(C1246="","",IFERROR(INDEX(Setup!$I$10:$I$49,MATCH(C1246,Setup!$G$10:$G$49,0)),""))</f>
        <v/>
      </c>
    </row>
    <row r="1247">
      <c r="A1247" s="30" t="n"/>
      <c r="E1247" s="31" t="n"/>
      <c r="I1247" s="32">
        <f>IF(C1247="","",IFERROR(INDEX(Setup!$H$10:$H$49,MATCH(C1247,Setup!$G$10:$G$49,0)),"Check category"))</f>
        <v/>
      </c>
      <c r="J1247" s="32">
        <f>IF(A1247="","",YEAR(A1247))</f>
        <v/>
      </c>
      <c r="K1247" s="32">
        <f>IF(A1247="","",MONTH(A1247))</f>
        <v/>
      </c>
      <c r="L1247" s="32">
        <f>IF(C1247="","",IFERROR(INDEX(Setup!$I$10:$I$49,MATCH(C1247,Setup!$G$10:$G$49,0)),""))</f>
        <v/>
      </c>
    </row>
    <row r="1248">
      <c r="A1248" s="30" t="n"/>
      <c r="E1248" s="31" t="n"/>
      <c r="I1248" s="32">
        <f>IF(C1248="","",IFERROR(INDEX(Setup!$H$10:$H$49,MATCH(C1248,Setup!$G$10:$G$49,0)),"Check category"))</f>
        <v/>
      </c>
      <c r="J1248" s="32">
        <f>IF(A1248="","",YEAR(A1248))</f>
        <v/>
      </c>
      <c r="K1248" s="32">
        <f>IF(A1248="","",MONTH(A1248))</f>
        <v/>
      </c>
      <c r="L1248" s="32">
        <f>IF(C1248="","",IFERROR(INDEX(Setup!$I$10:$I$49,MATCH(C1248,Setup!$G$10:$G$49,0)),""))</f>
        <v/>
      </c>
    </row>
    <row r="1249">
      <c r="A1249" s="30" t="n"/>
      <c r="E1249" s="31" t="n"/>
      <c r="I1249" s="32">
        <f>IF(C1249="","",IFERROR(INDEX(Setup!$H$10:$H$49,MATCH(C1249,Setup!$G$10:$G$49,0)),"Check category"))</f>
        <v/>
      </c>
      <c r="J1249" s="32">
        <f>IF(A1249="","",YEAR(A1249))</f>
        <v/>
      </c>
      <c r="K1249" s="32">
        <f>IF(A1249="","",MONTH(A1249))</f>
        <v/>
      </c>
      <c r="L1249" s="32">
        <f>IF(C1249="","",IFERROR(INDEX(Setup!$I$10:$I$49,MATCH(C1249,Setup!$G$10:$G$49,0)),""))</f>
        <v/>
      </c>
    </row>
    <row r="1250">
      <c r="A1250" s="30" t="n"/>
      <c r="E1250" s="31" t="n"/>
      <c r="I1250" s="32">
        <f>IF(C1250="","",IFERROR(INDEX(Setup!$H$10:$H$49,MATCH(C1250,Setup!$G$10:$G$49,0)),"Check category"))</f>
        <v/>
      </c>
      <c r="J1250" s="32">
        <f>IF(A1250="","",YEAR(A1250))</f>
        <v/>
      </c>
      <c r="K1250" s="32">
        <f>IF(A1250="","",MONTH(A1250))</f>
        <v/>
      </c>
      <c r="L1250" s="32">
        <f>IF(C1250="","",IFERROR(INDEX(Setup!$I$10:$I$49,MATCH(C1250,Setup!$G$10:$G$49,0)),""))</f>
        <v/>
      </c>
    </row>
    <row r="1251">
      <c r="A1251" s="30" t="n"/>
      <c r="E1251" s="31" t="n"/>
      <c r="I1251" s="32">
        <f>IF(C1251="","",IFERROR(INDEX(Setup!$H$10:$H$49,MATCH(C1251,Setup!$G$10:$G$49,0)),"Check category"))</f>
        <v/>
      </c>
      <c r="J1251" s="32">
        <f>IF(A1251="","",YEAR(A1251))</f>
        <v/>
      </c>
      <c r="K1251" s="32">
        <f>IF(A1251="","",MONTH(A1251))</f>
        <v/>
      </c>
      <c r="L1251" s="32">
        <f>IF(C1251="","",IFERROR(INDEX(Setup!$I$10:$I$49,MATCH(C1251,Setup!$G$10:$G$49,0)),""))</f>
        <v/>
      </c>
    </row>
    <row r="1252">
      <c r="A1252" s="30" t="n"/>
      <c r="E1252" s="31" t="n"/>
      <c r="I1252" s="32">
        <f>IF(C1252="","",IFERROR(INDEX(Setup!$H$10:$H$49,MATCH(C1252,Setup!$G$10:$G$49,0)),"Check category"))</f>
        <v/>
      </c>
      <c r="J1252" s="32">
        <f>IF(A1252="","",YEAR(A1252))</f>
        <v/>
      </c>
      <c r="K1252" s="32">
        <f>IF(A1252="","",MONTH(A1252))</f>
        <v/>
      </c>
      <c r="L1252" s="32">
        <f>IF(C1252="","",IFERROR(INDEX(Setup!$I$10:$I$49,MATCH(C1252,Setup!$G$10:$G$49,0)),""))</f>
        <v/>
      </c>
    </row>
    <row r="1253">
      <c r="A1253" s="30" t="n"/>
      <c r="E1253" s="31" t="n"/>
      <c r="I1253" s="32">
        <f>IF(C1253="","",IFERROR(INDEX(Setup!$H$10:$H$49,MATCH(C1253,Setup!$G$10:$G$49,0)),"Check category"))</f>
        <v/>
      </c>
      <c r="J1253" s="32">
        <f>IF(A1253="","",YEAR(A1253))</f>
        <v/>
      </c>
      <c r="K1253" s="32">
        <f>IF(A1253="","",MONTH(A1253))</f>
        <v/>
      </c>
      <c r="L1253" s="32">
        <f>IF(C1253="","",IFERROR(INDEX(Setup!$I$10:$I$49,MATCH(C1253,Setup!$G$10:$G$49,0)),""))</f>
        <v/>
      </c>
    </row>
    <row r="1254">
      <c r="A1254" s="30" t="n"/>
      <c r="E1254" s="31" t="n"/>
      <c r="I1254" s="32">
        <f>IF(C1254="","",IFERROR(INDEX(Setup!$H$10:$H$49,MATCH(C1254,Setup!$G$10:$G$49,0)),"Check category"))</f>
        <v/>
      </c>
      <c r="J1254" s="32">
        <f>IF(A1254="","",YEAR(A1254))</f>
        <v/>
      </c>
      <c r="K1254" s="32">
        <f>IF(A1254="","",MONTH(A1254))</f>
        <v/>
      </c>
      <c r="L1254" s="32">
        <f>IF(C1254="","",IFERROR(INDEX(Setup!$I$10:$I$49,MATCH(C1254,Setup!$G$10:$G$49,0)),""))</f>
        <v/>
      </c>
    </row>
    <row r="1255">
      <c r="A1255" s="30" t="n"/>
      <c r="E1255" s="31" t="n"/>
      <c r="I1255" s="32">
        <f>IF(C1255="","",IFERROR(INDEX(Setup!$H$10:$H$49,MATCH(C1255,Setup!$G$10:$G$49,0)),"Check category"))</f>
        <v/>
      </c>
      <c r="J1255" s="32">
        <f>IF(A1255="","",YEAR(A1255))</f>
        <v/>
      </c>
      <c r="K1255" s="32">
        <f>IF(A1255="","",MONTH(A1255))</f>
        <v/>
      </c>
      <c r="L1255" s="32">
        <f>IF(C1255="","",IFERROR(INDEX(Setup!$I$10:$I$49,MATCH(C1255,Setup!$G$10:$G$49,0)),""))</f>
        <v/>
      </c>
    </row>
    <row r="1256">
      <c r="A1256" s="30" t="n"/>
      <c r="E1256" s="31" t="n"/>
      <c r="I1256" s="32">
        <f>IF(C1256="","",IFERROR(INDEX(Setup!$H$10:$H$49,MATCH(C1256,Setup!$G$10:$G$49,0)),"Check category"))</f>
        <v/>
      </c>
      <c r="J1256" s="32">
        <f>IF(A1256="","",YEAR(A1256))</f>
        <v/>
      </c>
      <c r="K1256" s="32">
        <f>IF(A1256="","",MONTH(A1256))</f>
        <v/>
      </c>
      <c r="L1256" s="32">
        <f>IF(C1256="","",IFERROR(INDEX(Setup!$I$10:$I$49,MATCH(C1256,Setup!$G$10:$G$49,0)),""))</f>
        <v/>
      </c>
    </row>
    <row r="1257">
      <c r="A1257" s="30" t="n"/>
      <c r="E1257" s="31" t="n"/>
      <c r="I1257" s="32">
        <f>IF(C1257="","",IFERROR(INDEX(Setup!$H$10:$H$49,MATCH(C1257,Setup!$G$10:$G$49,0)),"Check category"))</f>
        <v/>
      </c>
      <c r="J1257" s="32">
        <f>IF(A1257="","",YEAR(A1257))</f>
        <v/>
      </c>
      <c r="K1257" s="32">
        <f>IF(A1257="","",MONTH(A1257))</f>
        <v/>
      </c>
      <c r="L1257" s="32">
        <f>IF(C1257="","",IFERROR(INDEX(Setup!$I$10:$I$49,MATCH(C1257,Setup!$G$10:$G$49,0)),""))</f>
        <v/>
      </c>
    </row>
    <row r="1258">
      <c r="A1258" s="30" t="n"/>
      <c r="E1258" s="31" t="n"/>
      <c r="I1258" s="32">
        <f>IF(C1258="","",IFERROR(INDEX(Setup!$H$10:$H$49,MATCH(C1258,Setup!$G$10:$G$49,0)),"Check category"))</f>
        <v/>
      </c>
      <c r="J1258" s="32">
        <f>IF(A1258="","",YEAR(A1258))</f>
        <v/>
      </c>
      <c r="K1258" s="32">
        <f>IF(A1258="","",MONTH(A1258))</f>
        <v/>
      </c>
      <c r="L1258" s="32">
        <f>IF(C1258="","",IFERROR(INDEX(Setup!$I$10:$I$49,MATCH(C1258,Setup!$G$10:$G$49,0)),""))</f>
        <v/>
      </c>
    </row>
    <row r="1259">
      <c r="A1259" s="30" t="n"/>
      <c r="E1259" s="31" t="n"/>
      <c r="I1259" s="32">
        <f>IF(C1259="","",IFERROR(INDEX(Setup!$H$10:$H$49,MATCH(C1259,Setup!$G$10:$G$49,0)),"Check category"))</f>
        <v/>
      </c>
      <c r="J1259" s="32">
        <f>IF(A1259="","",YEAR(A1259))</f>
        <v/>
      </c>
      <c r="K1259" s="32">
        <f>IF(A1259="","",MONTH(A1259))</f>
        <v/>
      </c>
      <c r="L1259" s="32">
        <f>IF(C1259="","",IFERROR(INDEX(Setup!$I$10:$I$49,MATCH(C1259,Setup!$G$10:$G$49,0)),""))</f>
        <v/>
      </c>
    </row>
    <row r="1260">
      <c r="A1260" s="30" t="n"/>
      <c r="E1260" s="31" t="n"/>
      <c r="I1260" s="32">
        <f>IF(C1260="","",IFERROR(INDEX(Setup!$H$10:$H$49,MATCH(C1260,Setup!$G$10:$G$49,0)),"Check category"))</f>
        <v/>
      </c>
      <c r="J1260" s="32">
        <f>IF(A1260="","",YEAR(A1260))</f>
        <v/>
      </c>
      <c r="K1260" s="32">
        <f>IF(A1260="","",MONTH(A1260))</f>
        <v/>
      </c>
      <c r="L1260" s="32">
        <f>IF(C1260="","",IFERROR(INDEX(Setup!$I$10:$I$49,MATCH(C1260,Setup!$G$10:$G$49,0)),""))</f>
        <v/>
      </c>
    </row>
    <row r="1261">
      <c r="A1261" s="30" t="n"/>
      <c r="E1261" s="31" t="n"/>
      <c r="I1261" s="32">
        <f>IF(C1261="","",IFERROR(INDEX(Setup!$H$10:$H$49,MATCH(C1261,Setup!$G$10:$G$49,0)),"Check category"))</f>
        <v/>
      </c>
      <c r="J1261" s="32">
        <f>IF(A1261="","",YEAR(A1261))</f>
        <v/>
      </c>
      <c r="K1261" s="32">
        <f>IF(A1261="","",MONTH(A1261))</f>
        <v/>
      </c>
      <c r="L1261" s="32">
        <f>IF(C1261="","",IFERROR(INDEX(Setup!$I$10:$I$49,MATCH(C1261,Setup!$G$10:$G$49,0)),""))</f>
        <v/>
      </c>
    </row>
    <row r="1262">
      <c r="A1262" s="30" t="n"/>
      <c r="E1262" s="31" t="n"/>
      <c r="I1262" s="32">
        <f>IF(C1262="","",IFERROR(INDEX(Setup!$H$10:$H$49,MATCH(C1262,Setup!$G$10:$G$49,0)),"Check category"))</f>
        <v/>
      </c>
      <c r="J1262" s="32">
        <f>IF(A1262="","",YEAR(A1262))</f>
        <v/>
      </c>
      <c r="K1262" s="32">
        <f>IF(A1262="","",MONTH(A1262))</f>
        <v/>
      </c>
      <c r="L1262" s="32">
        <f>IF(C1262="","",IFERROR(INDEX(Setup!$I$10:$I$49,MATCH(C1262,Setup!$G$10:$G$49,0)),""))</f>
        <v/>
      </c>
    </row>
    <row r="1263">
      <c r="A1263" s="30" t="n"/>
      <c r="E1263" s="31" t="n"/>
      <c r="I1263" s="32">
        <f>IF(C1263="","",IFERROR(INDEX(Setup!$H$10:$H$49,MATCH(C1263,Setup!$G$10:$G$49,0)),"Check category"))</f>
        <v/>
      </c>
      <c r="J1263" s="32">
        <f>IF(A1263="","",YEAR(A1263))</f>
        <v/>
      </c>
      <c r="K1263" s="32">
        <f>IF(A1263="","",MONTH(A1263))</f>
        <v/>
      </c>
      <c r="L1263" s="32">
        <f>IF(C1263="","",IFERROR(INDEX(Setup!$I$10:$I$49,MATCH(C1263,Setup!$G$10:$G$49,0)),""))</f>
        <v/>
      </c>
    </row>
    <row r="1264">
      <c r="A1264" s="30" t="n"/>
      <c r="E1264" s="31" t="n"/>
      <c r="I1264" s="32">
        <f>IF(C1264="","",IFERROR(INDEX(Setup!$H$10:$H$49,MATCH(C1264,Setup!$G$10:$G$49,0)),"Check category"))</f>
        <v/>
      </c>
      <c r="J1264" s="32">
        <f>IF(A1264="","",YEAR(A1264))</f>
        <v/>
      </c>
      <c r="K1264" s="32">
        <f>IF(A1264="","",MONTH(A1264))</f>
        <v/>
      </c>
      <c r="L1264" s="32">
        <f>IF(C1264="","",IFERROR(INDEX(Setup!$I$10:$I$49,MATCH(C1264,Setup!$G$10:$G$49,0)),""))</f>
        <v/>
      </c>
    </row>
    <row r="1265">
      <c r="A1265" s="30" t="n"/>
      <c r="E1265" s="31" t="n"/>
      <c r="I1265" s="32">
        <f>IF(C1265="","",IFERROR(INDEX(Setup!$H$10:$H$49,MATCH(C1265,Setup!$G$10:$G$49,0)),"Check category"))</f>
        <v/>
      </c>
      <c r="J1265" s="32">
        <f>IF(A1265="","",YEAR(A1265))</f>
        <v/>
      </c>
      <c r="K1265" s="32">
        <f>IF(A1265="","",MONTH(A1265))</f>
        <v/>
      </c>
      <c r="L1265" s="32">
        <f>IF(C1265="","",IFERROR(INDEX(Setup!$I$10:$I$49,MATCH(C1265,Setup!$G$10:$G$49,0)),""))</f>
        <v/>
      </c>
    </row>
    <row r="1266">
      <c r="A1266" s="30" t="n"/>
      <c r="E1266" s="31" t="n"/>
      <c r="I1266" s="32">
        <f>IF(C1266="","",IFERROR(INDEX(Setup!$H$10:$H$49,MATCH(C1266,Setup!$G$10:$G$49,0)),"Check category"))</f>
        <v/>
      </c>
      <c r="J1266" s="32">
        <f>IF(A1266="","",YEAR(A1266))</f>
        <v/>
      </c>
      <c r="K1266" s="32">
        <f>IF(A1266="","",MONTH(A1266))</f>
        <v/>
      </c>
      <c r="L1266" s="32">
        <f>IF(C1266="","",IFERROR(INDEX(Setup!$I$10:$I$49,MATCH(C1266,Setup!$G$10:$G$49,0)),""))</f>
        <v/>
      </c>
    </row>
    <row r="1267">
      <c r="A1267" s="30" t="n"/>
      <c r="E1267" s="31" t="n"/>
      <c r="I1267" s="32">
        <f>IF(C1267="","",IFERROR(INDEX(Setup!$H$10:$H$49,MATCH(C1267,Setup!$G$10:$G$49,0)),"Check category"))</f>
        <v/>
      </c>
      <c r="J1267" s="32">
        <f>IF(A1267="","",YEAR(A1267))</f>
        <v/>
      </c>
      <c r="K1267" s="32">
        <f>IF(A1267="","",MONTH(A1267))</f>
        <v/>
      </c>
      <c r="L1267" s="32">
        <f>IF(C1267="","",IFERROR(INDEX(Setup!$I$10:$I$49,MATCH(C1267,Setup!$G$10:$G$49,0)),""))</f>
        <v/>
      </c>
    </row>
    <row r="1268">
      <c r="A1268" s="30" t="n"/>
      <c r="E1268" s="31" t="n"/>
      <c r="I1268" s="32">
        <f>IF(C1268="","",IFERROR(INDEX(Setup!$H$10:$H$49,MATCH(C1268,Setup!$G$10:$G$49,0)),"Check category"))</f>
        <v/>
      </c>
      <c r="J1268" s="32">
        <f>IF(A1268="","",YEAR(A1268))</f>
        <v/>
      </c>
      <c r="K1268" s="32">
        <f>IF(A1268="","",MONTH(A1268))</f>
        <v/>
      </c>
      <c r="L1268" s="32">
        <f>IF(C1268="","",IFERROR(INDEX(Setup!$I$10:$I$49,MATCH(C1268,Setup!$G$10:$G$49,0)),""))</f>
        <v/>
      </c>
    </row>
    <row r="1269">
      <c r="A1269" s="30" t="n"/>
      <c r="E1269" s="31" t="n"/>
      <c r="I1269" s="32">
        <f>IF(C1269="","",IFERROR(INDEX(Setup!$H$10:$H$49,MATCH(C1269,Setup!$G$10:$G$49,0)),"Check category"))</f>
        <v/>
      </c>
      <c r="J1269" s="32">
        <f>IF(A1269="","",YEAR(A1269))</f>
        <v/>
      </c>
      <c r="K1269" s="32">
        <f>IF(A1269="","",MONTH(A1269))</f>
        <v/>
      </c>
      <c r="L1269" s="32">
        <f>IF(C1269="","",IFERROR(INDEX(Setup!$I$10:$I$49,MATCH(C1269,Setup!$G$10:$G$49,0)),""))</f>
        <v/>
      </c>
    </row>
    <row r="1270">
      <c r="A1270" s="30" t="n"/>
      <c r="E1270" s="31" t="n"/>
      <c r="I1270" s="32">
        <f>IF(C1270="","",IFERROR(INDEX(Setup!$H$10:$H$49,MATCH(C1270,Setup!$G$10:$G$49,0)),"Check category"))</f>
        <v/>
      </c>
      <c r="J1270" s="32">
        <f>IF(A1270="","",YEAR(A1270))</f>
        <v/>
      </c>
      <c r="K1270" s="32">
        <f>IF(A1270="","",MONTH(A1270))</f>
        <v/>
      </c>
      <c r="L1270" s="32">
        <f>IF(C1270="","",IFERROR(INDEX(Setup!$I$10:$I$49,MATCH(C1270,Setup!$G$10:$G$49,0)),""))</f>
        <v/>
      </c>
    </row>
    <row r="1271">
      <c r="A1271" s="30" t="n"/>
      <c r="E1271" s="31" t="n"/>
      <c r="I1271" s="32">
        <f>IF(C1271="","",IFERROR(INDEX(Setup!$H$10:$H$49,MATCH(C1271,Setup!$G$10:$G$49,0)),"Check category"))</f>
        <v/>
      </c>
      <c r="J1271" s="32">
        <f>IF(A1271="","",YEAR(A1271))</f>
        <v/>
      </c>
      <c r="K1271" s="32">
        <f>IF(A1271="","",MONTH(A1271))</f>
        <v/>
      </c>
      <c r="L1271" s="32">
        <f>IF(C1271="","",IFERROR(INDEX(Setup!$I$10:$I$49,MATCH(C1271,Setup!$G$10:$G$49,0)),""))</f>
        <v/>
      </c>
    </row>
    <row r="1272">
      <c r="A1272" s="30" t="n"/>
      <c r="E1272" s="31" t="n"/>
      <c r="I1272" s="32">
        <f>IF(C1272="","",IFERROR(INDEX(Setup!$H$10:$H$49,MATCH(C1272,Setup!$G$10:$G$49,0)),"Check category"))</f>
        <v/>
      </c>
      <c r="J1272" s="32">
        <f>IF(A1272="","",YEAR(A1272))</f>
        <v/>
      </c>
      <c r="K1272" s="32">
        <f>IF(A1272="","",MONTH(A1272))</f>
        <v/>
      </c>
      <c r="L1272" s="32">
        <f>IF(C1272="","",IFERROR(INDEX(Setup!$I$10:$I$49,MATCH(C1272,Setup!$G$10:$G$49,0)),""))</f>
        <v/>
      </c>
    </row>
    <row r="1273">
      <c r="A1273" s="30" t="n"/>
      <c r="E1273" s="31" t="n"/>
      <c r="I1273" s="32">
        <f>IF(C1273="","",IFERROR(INDEX(Setup!$H$10:$H$49,MATCH(C1273,Setup!$G$10:$G$49,0)),"Check category"))</f>
        <v/>
      </c>
      <c r="J1273" s="32">
        <f>IF(A1273="","",YEAR(A1273))</f>
        <v/>
      </c>
      <c r="K1273" s="32">
        <f>IF(A1273="","",MONTH(A1273))</f>
        <v/>
      </c>
      <c r="L1273" s="32">
        <f>IF(C1273="","",IFERROR(INDEX(Setup!$I$10:$I$49,MATCH(C1273,Setup!$G$10:$G$49,0)),""))</f>
        <v/>
      </c>
    </row>
    <row r="1274">
      <c r="A1274" s="30" t="n"/>
      <c r="E1274" s="31" t="n"/>
      <c r="I1274" s="32">
        <f>IF(C1274="","",IFERROR(INDEX(Setup!$H$10:$H$49,MATCH(C1274,Setup!$G$10:$G$49,0)),"Check category"))</f>
        <v/>
      </c>
      <c r="J1274" s="32">
        <f>IF(A1274="","",YEAR(A1274))</f>
        <v/>
      </c>
      <c r="K1274" s="32">
        <f>IF(A1274="","",MONTH(A1274))</f>
        <v/>
      </c>
      <c r="L1274" s="32">
        <f>IF(C1274="","",IFERROR(INDEX(Setup!$I$10:$I$49,MATCH(C1274,Setup!$G$10:$G$49,0)),""))</f>
        <v/>
      </c>
    </row>
    <row r="1275">
      <c r="A1275" s="30" t="n"/>
      <c r="E1275" s="31" t="n"/>
      <c r="I1275" s="32">
        <f>IF(C1275="","",IFERROR(INDEX(Setup!$H$10:$H$49,MATCH(C1275,Setup!$G$10:$G$49,0)),"Check category"))</f>
        <v/>
      </c>
      <c r="J1275" s="32">
        <f>IF(A1275="","",YEAR(A1275))</f>
        <v/>
      </c>
      <c r="K1275" s="32">
        <f>IF(A1275="","",MONTH(A1275))</f>
        <v/>
      </c>
      <c r="L1275" s="32">
        <f>IF(C1275="","",IFERROR(INDEX(Setup!$I$10:$I$49,MATCH(C1275,Setup!$G$10:$G$49,0)),""))</f>
        <v/>
      </c>
    </row>
    <row r="1276">
      <c r="A1276" s="30" t="n"/>
      <c r="E1276" s="31" t="n"/>
      <c r="I1276" s="32">
        <f>IF(C1276="","",IFERROR(INDEX(Setup!$H$10:$H$49,MATCH(C1276,Setup!$G$10:$G$49,0)),"Check category"))</f>
        <v/>
      </c>
      <c r="J1276" s="32">
        <f>IF(A1276="","",YEAR(A1276))</f>
        <v/>
      </c>
      <c r="K1276" s="32">
        <f>IF(A1276="","",MONTH(A1276))</f>
        <v/>
      </c>
      <c r="L1276" s="32">
        <f>IF(C1276="","",IFERROR(INDEX(Setup!$I$10:$I$49,MATCH(C1276,Setup!$G$10:$G$49,0)),""))</f>
        <v/>
      </c>
    </row>
    <row r="1277">
      <c r="A1277" s="30" t="n"/>
      <c r="E1277" s="31" t="n"/>
      <c r="I1277" s="32">
        <f>IF(C1277="","",IFERROR(INDEX(Setup!$H$10:$H$49,MATCH(C1277,Setup!$G$10:$G$49,0)),"Check category"))</f>
        <v/>
      </c>
      <c r="J1277" s="32">
        <f>IF(A1277="","",YEAR(A1277))</f>
        <v/>
      </c>
      <c r="K1277" s="32">
        <f>IF(A1277="","",MONTH(A1277))</f>
        <v/>
      </c>
      <c r="L1277" s="32">
        <f>IF(C1277="","",IFERROR(INDEX(Setup!$I$10:$I$49,MATCH(C1277,Setup!$G$10:$G$49,0)),""))</f>
        <v/>
      </c>
    </row>
    <row r="1278">
      <c r="A1278" s="30" t="n"/>
      <c r="E1278" s="31" t="n"/>
      <c r="I1278" s="32">
        <f>IF(C1278="","",IFERROR(INDEX(Setup!$H$10:$H$49,MATCH(C1278,Setup!$G$10:$G$49,0)),"Check category"))</f>
        <v/>
      </c>
      <c r="J1278" s="32">
        <f>IF(A1278="","",YEAR(A1278))</f>
        <v/>
      </c>
      <c r="K1278" s="32">
        <f>IF(A1278="","",MONTH(A1278))</f>
        <v/>
      </c>
      <c r="L1278" s="32">
        <f>IF(C1278="","",IFERROR(INDEX(Setup!$I$10:$I$49,MATCH(C1278,Setup!$G$10:$G$49,0)),""))</f>
        <v/>
      </c>
    </row>
    <row r="1279">
      <c r="A1279" s="30" t="n"/>
      <c r="E1279" s="31" t="n"/>
      <c r="I1279" s="32">
        <f>IF(C1279="","",IFERROR(INDEX(Setup!$H$10:$H$49,MATCH(C1279,Setup!$G$10:$G$49,0)),"Check category"))</f>
        <v/>
      </c>
      <c r="J1279" s="32">
        <f>IF(A1279="","",YEAR(A1279))</f>
        <v/>
      </c>
      <c r="K1279" s="32">
        <f>IF(A1279="","",MONTH(A1279))</f>
        <v/>
      </c>
      <c r="L1279" s="32">
        <f>IF(C1279="","",IFERROR(INDEX(Setup!$I$10:$I$49,MATCH(C1279,Setup!$G$10:$G$49,0)),""))</f>
        <v/>
      </c>
    </row>
    <row r="1280">
      <c r="A1280" s="30" t="n"/>
      <c r="E1280" s="31" t="n"/>
      <c r="I1280" s="32">
        <f>IF(C1280="","",IFERROR(INDEX(Setup!$H$10:$H$49,MATCH(C1280,Setup!$G$10:$G$49,0)),"Check category"))</f>
        <v/>
      </c>
      <c r="J1280" s="32">
        <f>IF(A1280="","",YEAR(A1280))</f>
        <v/>
      </c>
      <c r="K1280" s="32">
        <f>IF(A1280="","",MONTH(A1280))</f>
        <v/>
      </c>
      <c r="L1280" s="32">
        <f>IF(C1280="","",IFERROR(INDEX(Setup!$I$10:$I$49,MATCH(C1280,Setup!$G$10:$G$49,0)),""))</f>
        <v/>
      </c>
    </row>
    <row r="1281">
      <c r="A1281" s="30" t="n"/>
      <c r="E1281" s="31" t="n"/>
      <c r="I1281" s="32">
        <f>IF(C1281="","",IFERROR(INDEX(Setup!$H$10:$H$49,MATCH(C1281,Setup!$G$10:$G$49,0)),"Check category"))</f>
        <v/>
      </c>
      <c r="J1281" s="32">
        <f>IF(A1281="","",YEAR(A1281))</f>
        <v/>
      </c>
      <c r="K1281" s="32">
        <f>IF(A1281="","",MONTH(A1281))</f>
        <v/>
      </c>
      <c r="L1281" s="32">
        <f>IF(C1281="","",IFERROR(INDEX(Setup!$I$10:$I$49,MATCH(C1281,Setup!$G$10:$G$49,0)),""))</f>
        <v/>
      </c>
    </row>
    <row r="1282">
      <c r="A1282" s="30" t="n"/>
      <c r="E1282" s="31" t="n"/>
      <c r="I1282" s="32">
        <f>IF(C1282="","",IFERROR(INDEX(Setup!$H$10:$H$49,MATCH(C1282,Setup!$G$10:$G$49,0)),"Check category"))</f>
        <v/>
      </c>
      <c r="J1282" s="32">
        <f>IF(A1282="","",YEAR(A1282))</f>
        <v/>
      </c>
      <c r="K1282" s="32">
        <f>IF(A1282="","",MONTH(A1282))</f>
        <v/>
      </c>
      <c r="L1282" s="32">
        <f>IF(C1282="","",IFERROR(INDEX(Setup!$I$10:$I$49,MATCH(C1282,Setup!$G$10:$G$49,0)),""))</f>
        <v/>
      </c>
    </row>
    <row r="1283">
      <c r="A1283" s="30" t="n"/>
      <c r="E1283" s="31" t="n"/>
      <c r="I1283" s="32">
        <f>IF(C1283="","",IFERROR(INDEX(Setup!$H$10:$H$49,MATCH(C1283,Setup!$G$10:$G$49,0)),"Check category"))</f>
        <v/>
      </c>
      <c r="J1283" s="32">
        <f>IF(A1283="","",YEAR(A1283))</f>
        <v/>
      </c>
      <c r="K1283" s="32">
        <f>IF(A1283="","",MONTH(A1283))</f>
        <v/>
      </c>
      <c r="L1283" s="32">
        <f>IF(C1283="","",IFERROR(INDEX(Setup!$I$10:$I$49,MATCH(C1283,Setup!$G$10:$G$49,0)),""))</f>
        <v/>
      </c>
    </row>
    <row r="1284">
      <c r="A1284" s="30" t="n"/>
      <c r="E1284" s="31" t="n"/>
      <c r="I1284" s="32">
        <f>IF(C1284="","",IFERROR(INDEX(Setup!$H$10:$H$49,MATCH(C1284,Setup!$G$10:$G$49,0)),"Check category"))</f>
        <v/>
      </c>
      <c r="J1284" s="32">
        <f>IF(A1284="","",YEAR(A1284))</f>
        <v/>
      </c>
      <c r="K1284" s="32">
        <f>IF(A1284="","",MONTH(A1284))</f>
        <v/>
      </c>
      <c r="L1284" s="32">
        <f>IF(C1284="","",IFERROR(INDEX(Setup!$I$10:$I$49,MATCH(C1284,Setup!$G$10:$G$49,0)),""))</f>
        <v/>
      </c>
    </row>
    <row r="1285">
      <c r="A1285" s="30" t="n"/>
      <c r="E1285" s="31" t="n"/>
      <c r="I1285" s="32">
        <f>IF(C1285="","",IFERROR(INDEX(Setup!$H$10:$H$49,MATCH(C1285,Setup!$G$10:$G$49,0)),"Check category"))</f>
        <v/>
      </c>
      <c r="J1285" s="32">
        <f>IF(A1285="","",YEAR(A1285))</f>
        <v/>
      </c>
      <c r="K1285" s="32">
        <f>IF(A1285="","",MONTH(A1285))</f>
        <v/>
      </c>
      <c r="L1285" s="32">
        <f>IF(C1285="","",IFERROR(INDEX(Setup!$I$10:$I$49,MATCH(C1285,Setup!$G$10:$G$49,0)),""))</f>
        <v/>
      </c>
    </row>
    <row r="1286">
      <c r="A1286" s="30" t="n"/>
      <c r="E1286" s="31" t="n"/>
      <c r="I1286" s="32">
        <f>IF(C1286="","",IFERROR(INDEX(Setup!$H$10:$H$49,MATCH(C1286,Setup!$G$10:$G$49,0)),"Check category"))</f>
        <v/>
      </c>
      <c r="J1286" s="32">
        <f>IF(A1286="","",YEAR(A1286))</f>
        <v/>
      </c>
      <c r="K1286" s="32">
        <f>IF(A1286="","",MONTH(A1286))</f>
        <v/>
      </c>
      <c r="L1286" s="32">
        <f>IF(C1286="","",IFERROR(INDEX(Setup!$I$10:$I$49,MATCH(C1286,Setup!$G$10:$G$49,0)),""))</f>
        <v/>
      </c>
    </row>
    <row r="1287">
      <c r="A1287" s="30" t="n"/>
      <c r="E1287" s="31" t="n"/>
      <c r="I1287" s="32">
        <f>IF(C1287="","",IFERROR(INDEX(Setup!$H$10:$H$49,MATCH(C1287,Setup!$G$10:$G$49,0)),"Check category"))</f>
        <v/>
      </c>
      <c r="J1287" s="32">
        <f>IF(A1287="","",YEAR(A1287))</f>
        <v/>
      </c>
      <c r="K1287" s="32">
        <f>IF(A1287="","",MONTH(A1287))</f>
        <v/>
      </c>
      <c r="L1287" s="32">
        <f>IF(C1287="","",IFERROR(INDEX(Setup!$I$10:$I$49,MATCH(C1287,Setup!$G$10:$G$49,0)),""))</f>
        <v/>
      </c>
    </row>
    <row r="1288">
      <c r="A1288" s="30" t="n"/>
      <c r="E1288" s="31" t="n"/>
      <c r="I1288" s="32">
        <f>IF(C1288="","",IFERROR(INDEX(Setup!$H$10:$H$49,MATCH(C1288,Setup!$G$10:$G$49,0)),"Check category"))</f>
        <v/>
      </c>
      <c r="J1288" s="32">
        <f>IF(A1288="","",YEAR(A1288))</f>
        <v/>
      </c>
      <c r="K1288" s="32">
        <f>IF(A1288="","",MONTH(A1288))</f>
        <v/>
      </c>
      <c r="L1288" s="32">
        <f>IF(C1288="","",IFERROR(INDEX(Setup!$I$10:$I$49,MATCH(C1288,Setup!$G$10:$G$49,0)),""))</f>
        <v/>
      </c>
    </row>
    <row r="1289">
      <c r="A1289" s="30" t="n"/>
      <c r="E1289" s="31" t="n"/>
      <c r="I1289" s="32">
        <f>IF(C1289="","",IFERROR(INDEX(Setup!$H$10:$H$49,MATCH(C1289,Setup!$G$10:$G$49,0)),"Check category"))</f>
        <v/>
      </c>
      <c r="J1289" s="32">
        <f>IF(A1289="","",YEAR(A1289))</f>
        <v/>
      </c>
      <c r="K1289" s="32">
        <f>IF(A1289="","",MONTH(A1289))</f>
        <v/>
      </c>
      <c r="L1289" s="32">
        <f>IF(C1289="","",IFERROR(INDEX(Setup!$I$10:$I$49,MATCH(C1289,Setup!$G$10:$G$49,0)),""))</f>
        <v/>
      </c>
    </row>
    <row r="1290">
      <c r="A1290" s="30" t="n"/>
      <c r="E1290" s="31" t="n"/>
      <c r="I1290" s="32">
        <f>IF(C1290="","",IFERROR(INDEX(Setup!$H$10:$H$49,MATCH(C1290,Setup!$G$10:$G$49,0)),"Check category"))</f>
        <v/>
      </c>
      <c r="J1290" s="32">
        <f>IF(A1290="","",YEAR(A1290))</f>
        <v/>
      </c>
      <c r="K1290" s="32">
        <f>IF(A1290="","",MONTH(A1290))</f>
        <v/>
      </c>
      <c r="L1290" s="32">
        <f>IF(C1290="","",IFERROR(INDEX(Setup!$I$10:$I$49,MATCH(C1290,Setup!$G$10:$G$49,0)),""))</f>
        <v/>
      </c>
    </row>
    <row r="1291">
      <c r="A1291" s="30" t="n"/>
      <c r="E1291" s="31" t="n"/>
      <c r="I1291" s="32">
        <f>IF(C1291="","",IFERROR(INDEX(Setup!$H$10:$H$49,MATCH(C1291,Setup!$G$10:$G$49,0)),"Check category"))</f>
        <v/>
      </c>
      <c r="J1291" s="32">
        <f>IF(A1291="","",YEAR(A1291))</f>
        <v/>
      </c>
      <c r="K1291" s="32">
        <f>IF(A1291="","",MONTH(A1291))</f>
        <v/>
      </c>
      <c r="L1291" s="32">
        <f>IF(C1291="","",IFERROR(INDEX(Setup!$I$10:$I$49,MATCH(C1291,Setup!$G$10:$G$49,0)),""))</f>
        <v/>
      </c>
    </row>
    <row r="1292">
      <c r="A1292" s="30" t="n"/>
      <c r="E1292" s="31" t="n"/>
      <c r="I1292" s="32">
        <f>IF(C1292="","",IFERROR(INDEX(Setup!$H$10:$H$49,MATCH(C1292,Setup!$G$10:$G$49,0)),"Check category"))</f>
        <v/>
      </c>
      <c r="J1292" s="32">
        <f>IF(A1292="","",YEAR(A1292))</f>
        <v/>
      </c>
      <c r="K1292" s="32">
        <f>IF(A1292="","",MONTH(A1292))</f>
        <v/>
      </c>
      <c r="L1292" s="32">
        <f>IF(C1292="","",IFERROR(INDEX(Setup!$I$10:$I$49,MATCH(C1292,Setup!$G$10:$G$49,0)),""))</f>
        <v/>
      </c>
    </row>
    <row r="1293">
      <c r="A1293" s="30" t="n"/>
      <c r="E1293" s="31" t="n"/>
      <c r="I1293" s="32">
        <f>IF(C1293="","",IFERROR(INDEX(Setup!$H$10:$H$49,MATCH(C1293,Setup!$G$10:$G$49,0)),"Check category"))</f>
        <v/>
      </c>
      <c r="J1293" s="32">
        <f>IF(A1293="","",YEAR(A1293))</f>
        <v/>
      </c>
      <c r="K1293" s="32">
        <f>IF(A1293="","",MONTH(A1293))</f>
        <v/>
      </c>
      <c r="L1293" s="32">
        <f>IF(C1293="","",IFERROR(INDEX(Setup!$I$10:$I$49,MATCH(C1293,Setup!$G$10:$G$49,0)),""))</f>
        <v/>
      </c>
    </row>
    <row r="1294">
      <c r="A1294" s="30" t="n"/>
      <c r="E1294" s="31" t="n"/>
      <c r="I1294" s="32">
        <f>IF(C1294="","",IFERROR(INDEX(Setup!$H$10:$H$49,MATCH(C1294,Setup!$G$10:$G$49,0)),"Check category"))</f>
        <v/>
      </c>
      <c r="J1294" s="32">
        <f>IF(A1294="","",YEAR(A1294))</f>
        <v/>
      </c>
      <c r="K1294" s="32">
        <f>IF(A1294="","",MONTH(A1294))</f>
        <v/>
      </c>
      <c r="L1294" s="32">
        <f>IF(C1294="","",IFERROR(INDEX(Setup!$I$10:$I$49,MATCH(C1294,Setup!$G$10:$G$49,0)),""))</f>
        <v/>
      </c>
    </row>
    <row r="1295">
      <c r="A1295" s="30" t="n"/>
      <c r="E1295" s="31" t="n"/>
      <c r="I1295" s="32">
        <f>IF(C1295="","",IFERROR(INDEX(Setup!$H$10:$H$49,MATCH(C1295,Setup!$G$10:$G$49,0)),"Check category"))</f>
        <v/>
      </c>
      <c r="J1295" s="32">
        <f>IF(A1295="","",YEAR(A1295))</f>
        <v/>
      </c>
      <c r="K1295" s="32">
        <f>IF(A1295="","",MONTH(A1295))</f>
        <v/>
      </c>
      <c r="L1295" s="32">
        <f>IF(C1295="","",IFERROR(INDEX(Setup!$I$10:$I$49,MATCH(C1295,Setup!$G$10:$G$49,0)),""))</f>
        <v/>
      </c>
    </row>
    <row r="1296">
      <c r="A1296" s="30" t="n"/>
      <c r="E1296" s="31" t="n"/>
      <c r="I1296" s="32">
        <f>IF(C1296="","",IFERROR(INDEX(Setup!$H$10:$H$49,MATCH(C1296,Setup!$G$10:$G$49,0)),"Check category"))</f>
        <v/>
      </c>
      <c r="J1296" s="32">
        <f>IF(A1296="","",YEAR(A1296))</f>
        <v/>
      </c>
      <c r="K1296" s="32">
        <f>IF(A1296="","",MONTH(A1296))</f>
        <v/>
      </c>
      <c r="L1296" s="32">
        <f>IF(C1296="","",IFERROR(INDEX(Setup!$I$10:$I$49,MATCH(C1296,Setup!$G$10:$G$49,0)),""))</f>
        <v/>
      </c>
    </row>
    <row r="1297">
      <c r="A1297" s="30" t="n"/>
      <c r="E1297" s="31" t="n"/>
      <c r="I1297" s="32">
        <f>IF(C1297="","",IFERROR(INDEX(Setup!$H$10:$H$49,MATCH(C1297,Setup!$G$10:$G$49,0)),"Check category"))</f>
        <v/>
      </c>
      <c r="J1297" s="32">
        <f>IF(A1297="","",YEAR(A1297))</f>
        <v/>
      </c>
      <c r="K1297" s="32">
        <f>IF(A1297="","",MONTH(A1297))</f>
        <v/>
      </c>
      <c r="L1297" s="32">
        <f>IF(C1297="","",IFERROR(INDEX(Setup!$I$10:$I$49,MATCH(C1297,Setup!$G$10:$G$49,0)),""))</f>
        <v/>
      </c>
    </row>
    <row r="1298">
      <c r="A1298" s="30" t="n"/>
      <c r="E1298" s="31" t="n"/>
      <c r="I1298" s="32">
        <f>IF(C1298="","",IFERROR(INDEX(Setup!$H$10:$H$49,MATCH(C1298,Setup!$G$10:$G$49,0)),"Check category"))</f>
        <v/>
      </c>
      <c r="J1298" s="32">
        <f>IF(A1298="","",YEAR(A1298))</f>
        <v/>
      </c>
      <c r="K1298" s="32">
        <f>IF(A1298="","",MONTH(A1298))</f>
        <v/>
      </c>
      <c r="L1298" s="32">
        <f>IF(C1298="","",IFERROR(INDEX(Setup!$I$10:$I$49,MATCH(C1298,Setup!$G$10:$G$49,0)),""))</f>
        <v/>
      </c>
    </row>
    <row r="1299">
      <c r="A1299" s="30" t="n"/>
      <c r="E1299" s="31" t="n"/>
      <c r="I1299" s="32">
        <f>IF(C1299="","",IFERROR(INDEX(Setup!$H$10:$H$49,MATCH(C1299,Setup!$G$10:$G$49,0)),"Check category"))</f>
        <v/>
      </c>
      <c r="J1299" s="32">
        <f>IF(A1299="","",YEAR(A1299))</f>
        <v/>
      </c>
      <c r="K1299" s="32">
        <f>IF(A1299="","",MONTH(A1299))</f>
        <v/>
      </c>
      <c r="L1299" s="32">
        <f>IF(C1299="","",IFERROR(INDEX(Setup!$I$10:$I$49,MATCH(C1299,Setup!$G$10:$G$49,0)),""))</f>
        <v/>
      </c>
    </row>
    <row r="1300">
      <c r="A1300" s="30" t="n"/>
      <c r="E1300" s="31" t="n"/>
      <c r="I1300" s="32">
        <f>IF(C1300="","",IFERROR(INDEX(Setup!$H$10:$H$49,MATCH(C1300,Setup!$G$10:$G$49,0)),"Check category"))</f>
        <v/>
      </c>
      <c r="J1300" s="32">
        <f>IF(A1300="","",YEAR(A1300))</f>
        <v/>
      </c>
      <c r="K1300" s="32">
        <f>IF(A1300="","",MONTH(A1300))</f>
        <v/>
      </c>
      <c r="L1300" s="32">
        <f>IF(C1300="","",IFERROR(INDEX(Setup!$I$10:$I$49,MATCH(C1300,Setup!$G$10:$G$49,0)),""))</f>
        <v/>
      </c>
    </row>
    <row r="1301">
      <c r="A1301" s="30" t="n"/>
      <c r="E1301" s="31" t="n"/>
      <c r="I1301" s="32">
        <f>IF(C1301="","",IFERROR(INDEX(Setup!$H$10:$H$49,MATCH(C1301,Setup!$G$10:$G$49,0)),"Check category"))</f>
        <v/>
      </c>
      <c r="J1301" s="32">
        <f>IF(A1301="","",YEAR(A1301))</f>
        <v/>
      </c>
      <c r="K1301" s="32">
        <f>IF(A1301="","",MONTH(A1301))</f>
        <v/>
      </c>
      <c r="L1301" s="32">
        <f>IF(C1301="","",IFERROR(INDEX(Setup!$I$10:$I$49,MATCH(C1301,Setup!$G$10:$G$49,0)),""))</f>
        <v/>
      </c>
    </row>
    <row r="1302">
      <c r="A1302" s="30" t="n"/>
      <c r="E1302" s="31" t="n"/>
      <c r="I1302" s="32">
        <f>IF(C1302="","",IFERROR(INDEX(Setup!$H$10:$H$49,MATCH(C1302,Setup!$G$10:$G$49,0)),"Check category"))</f>
        <v/>
      </c>
      <c r="J1302" s="32">
        <f>IF(A1302="","",YEAR(A1302))</f>
        <v/>
      </c>
      <c r="K1302" s="32">
        <f>IF(A1302="","",MONTH(A1302))</f>
        <v/>
      </c>
      <c r="L1302" s="32">
        <f>IF(C1302="","",IFERROR(INDEX(Setup!$I$10:$I$49,MATCH(C1302,Setup!$G$10:$G$49,0)),""))</f>
        <v/>
      </c>
    </row>
    <row r="1303">
      <c r="A1303" s="30" t="n"/>
      <c r="E1303" s="31" t="n"/>
      <c r="I1303" s="32">
        <f>IF(C1303="","",IFERROR(INDEX(Setup!$H$10:$H$49,MATCH(C1303,Setup!$G$10:$G$49,0)),"Check category"))</f>
        <v/>
      </c>
      <c r="J1303" s="32">
        <f>IF(A1303="","",YEAR(A1303))</f>
        <v/>
      </c>
      <c r="K1303" s="32">
        <f>IF(A1303="","",MONTH(A1303))</f>
        <v/>
      </c>
      <c r="L1303" s="32">
        <f>IF(C1303="","",IFERROR(INDEX(Setup!$I$10:$I$49,MATCH(C1303,Setup!$G$10:$G$49,0)),""))</f>
        <v/>
      </c>
    </row>
    <row r="1304">
      <c r="A1304" s="30" t="n"/>
      <c r="E1304" s="31" t="n"/>
      <c r="I1304" s="32">
        <f>IF(C1304="","",IFERROR(INDEX(Setup!$H$10:$H$49,MATCH(C1304,Setup!$G$10:$G$49,0)),"Check category"))</f>
        <v/>
      </c>
      <c r="J1304" s="32">
        <f>IF(A1304="","",YEAR(A1304))</f>
        <v/>
      </c>
      <c r="K1304" s="32">
        <f>IF(A1304="","",MONTH(A1304))</f>
        <v/>
      </c>
      <c r="L1304" s="32">
        <f>IF(C1304="","",IFERROR(INDEX(Setup!$I$10:$I$49,MATCH(C1304,Setup!$G$10:$G$49,0)),""))</f>
        <v/>
      </c>
    </row>
    <row r="1305">
      <c r="A1305" s="30" t="n"/>
      <c r="E1305" s="31" t="n"/>
      <c r="I1305" s="32">
        <f>IF(C1305="","",IFERROR(INDEX(Setup!$H$10:$H$49,MATCH(C1305,Setup!$G$10:$G$49,0)),"Check category"))</f>
        <v/>
      </c>
      <c r="J1305" s="32">
        <f>IF(A1305="","",YEAR(A1305))</f>
        <v/>
      </c>
      <c r="K1305" s="32">
        <f>IF(A1305="","",MONTH(A1305))</f>
        <v/>
      </c>
      <c r="L1305" s="32">
        <f>IF(C1305="","",IFERROR(INDEX(Setup!$I$10:$I$49,MATCH(C1305,Setup!$G$10:$G$49,0)),""))</f>
        <v/>
      </c>
    </row>
    <row r="1306">
      <c r="A1306" s="30" t="n"/>
      <c r="E1306" s="31" t="n"/>
      <c r="I1306" s="32">
        <f>IF(C1306="","",IFERROR(INDEX(Setup!$H$10:$H$49,MATCH(C1306,Setup!$G$10:$G$49,0)),"Check category"))</f>
        <v/>
      </c>
      <c r="J1306" s="32">
        <f>IF(A1306="","",YEAR(A1306))</f>
        <v/>
      </c>
      <c r="K1306" s="32">
        <f>IF(A1306="","",MONTH(A1306))</f>
        <v/>
      </c>
      <c r="L1306" s="32">
        <f>IF(C1306="","",IFERROR(INDEX(Setup!$I$10:$I$49,MATCH(C1306,Setup!$G$10:$G$49,0)),""))</f>
        <v/>
      </c>
    </row>
    <row r="1307">
      <c r="A1307" s="30" t="n"/>
      <c r="E1307" s="31" t="n"/>
      <c r="I1307" s="32">
        <f>IF(C1307="","",IFERROR(INDEX(Setup!$H$10:$H$49,MATCH(C1307,Setup!$G$10:$G$49,0)),"Check category"))</f>
        <v/>
      </c>
      <c r="J1307" s="32">
        <f>IF(A1307="","",YEAR(A1307))</f>
        <v/>
      </c>
      <c r="K1307" s="32">
        <f>IF(A1307="","",MONTH(A1307))</f>
        <v/>
      </c>
      <c r="L1307" s="32">
        <f>IF(C1307="","",IFERROR(INDEX(Setup!$I$10:$I$49,MATCH(C1307,Setup!$G$10:$G$49,0)),""))</f>
        <v/>
      </c>
    </row>
    <row r="1308">
      <c r="A1308" s="30" t="n"/>
      <c r="E1308" s="31" t="n"/>
      <c r="I1308" s="32">
        <f>IF(C1308="","",IFERROR(INDEX(Setup!$H$10:$H$49,MATCH(C1308,Setup!$G$10:$G$49,0)),"Check category"))</f>
        <v/>
      </c>
      <c r="J1308" s="32">
        <f>IF(A1308="","",YEAR(A1308))</f>
        <v/>
      </c>
      <c r="K1308" s="32">
        <f>IF(A1308="","",MONTH(A1308))</f>
        <v/>
      </c>
      <c r="L1308" s="32">
        <f>IF(C1308="","",IFERROR(INDEX(Setup!$I$10:$I$49,MATCH(C1308,Setup!$G$10:$G$49,0)),""))</f>
        <v/>
      </c>
    </row>
    <row r="1309">
      <c r="A1309" s="30" t="n"/>
      <c r="E1309" s="31" t="n"/>
      <c r="I1309" s="32">
        <f>IF(C1309="","",IFERROR(INDEX(Setup!$H$10:$H$49,MATCH(C1309,Setup!$G$10:$G$49,0)),"Check category"))</f>
        <v/>
      </c>
      <c r="J1309" s="32">
        <f>IF(A1309="","",YEAR(A1309))</f>
        <v/>
      </c>
      <c r="K1309" s="32">
        <f>IF(A1309="","",MONTH(A1309))</f>
        <v/>
      </c>
      <c r="L1309" s="32">
        <f>IF(C1309="","",IFERROR(INDEX(Setup!$I$10:$I$49,MATCH(C1309,Setup!$G$10:$G$49,0)),""))</f>
        <v/>
      </c>
    </row>
    <row r="1310">
      <c r="A1310" s="30" t="n"/>
      <c r="E1310" s="31" t="n"/>
      <c r="I1310" s="32">
        <f>IF(C1310="","",IFERROR(INDEX(Setup!$H$10:$H$49,MATCH(C1310,Setup!$G$10:$G$49,0)),"Check category"))</f>
        <v/>
      </c>
      <c r="J1310" s="32">
        <f>IF(A1310="","",YEAR(A1310))</f>
        <v/>
      </c>
      <c r="K1310" s="32">
        <f>IF(A1310="","",MONTH(A1310))</f>
        <v/>
      </c>
      <c r="L1310" s="32">
        <f>IF(C1310="","",IFERROR(INDEX(Setup!$I$10:$I$49,MATCH(C1310,Setup!$G$10:$G$49,0)),""))</f>
        <v/>
      </c>
    </row>
    <row r="1311">
      <c r="A1311" s="30" t="n"/>
      <c r="E1311" s="31" t="n"/>
      <c r="I1311" s="32">
        <f>IF(C1311="","",IFERROR(INDEX(Setup!$H$10:$H$49,MATCH(C1311,Setup!$G$10:$G$49,0)),"Check category"))</f>
        <v/>
      </c>
      <c r="J1311" s="32">
        <f>IF(A1311="","",YEAR(A1311))</f>
        <v/>
      </c>
      <c r="K1311" s="32">
        <f>IF(A1311="","",MONTH(A1311))</f>
        <v/>
      </c>
      <c r="L1311" s="32">
        <f>IF(C1311="","",IFERROR(INDEX(Setup!$I$10:$I$49,MATCH(C1311,Setup!$G$10:$G$49,0)),""))</f>
        <v/>
      </c>
    </row>
    <row r="1312">
      <c r="A1312" s="30" t="n"/>
      <c r="E1312" s="31" t="n"/>
      <c r="I1312" s="32">
        <f>IF(C1312="","",IFERROR(INDEX(Setup!$H$10:$H$49,MATCH(C1312,Setup!$G$10:$G$49,0)),"Check category"))</f>
        <v/>
      </c>
      <c r="J1312" s="32">
        <f>IF(A1312="","",YEAR(A1312))</f>
        <v/>
      </c>
      <c r="K1312" s="32">
        <f>IF(A1312="","",MONTH(A1312))</f>
        <v/>
      </c>
      <c r="L1312" s="32">
        <f>IF(C1312="","",IFERROR(INDEX(Setup!$I$10:$I$49,MATCH(C1312,Setup!$G$10:$G$49,0)),""))</f>
        <v/>
      </c>
    </row>
    <row r="1313">
      <c r="A1313" s="30" t="n"/>
      <c r="E1313" s="31" t="n"/>
      <c r="I1313" s="32">
        <f>IF(C1313="","",IFERROR(INDEX(Setup!$H$10:$H$49,MATCH(C1313,Setup!$G$10:$G$49,0)),"Check category"))</f>
        <v/>
      </c>
      <c r="J1313" s="32">
        <f>IF(A1313="","",YEAR(A1313))</f>
        <v/>
      </c>
      <c r="K1313" s="32">
        <f>IF(A1313="","",MONTH(A1313))</f>
        <v/>
      </c>
      <c r="L1313" s="32">
        <f>IF(C1313="","",IFERROR(INDEX(Setup!$I$10:$I$49,MATCH(C1313,Setup!$G$10:$G$49,0)),""))</f>
        <v/>
      </c>
    </row>
    <row r="1314">
      <c r="A1314" s="30" t="n"/>
      <c r="E1314" s="31" t="n"/>
      <c r="I1314" s="32">
        <f>IF(C1314="","",IFERROR(INDEX(Setup!$H$10:$H$49,MATCH(C1314,Setup!$G$10:$G$49,0)),"Check category"))</f>
        <v/>
      </c>
      <c r="J1314" s="32">
        <f>IF(A1314="","",YEAR(A1314))</f>
        <v/>
      </c>
      <c r="K1314" s="32">
        <f>IF(A1314="","",MONTH(A1314))</f>
        <v/>
      </c>
      <c r="L1314" s="32">
        <f>IF(C1314="","",IFERROR(INDEX(Setup!$I$10:$I$49,MATCH(C1314,Setup!$G$10:$G$49,0)),""))</f>
        <v/>
      </c>
    </row>
    <row r="1315">
      <c r="A1315" s="30" t="n"/>
      <c r="E1315" s="31" t="n"/>
      <c r="I1315" s="32">
        <f>IF(C1315="","",IFERROR(INDEX(Setup!$H$10:$H$49,MATCH(C1315,Setup!$G$10:$G$49,0)),"Check category"))</f>
        <v/>
      </c>
      <c r="J1315" s="32">
        <f>IF(A1315="","",YEAR(A1315))</f>
        <v/>
      </c>
      <c r="K1315" s="32">
        <f>IF(A1315="","",MONTH(A1315))</f>
        <v/>
      </c>
      <c r="L1315" s="32">
        <f>IF(C1315="","",IFERROR(INDEX(Setup!$I$10:$I$49,MATCH(C1315,Setup!$G$10:$G$49,0)),""))</f>
        <v/>
      </c>
    </row>
    <row r="1316">
      <c r="A1316" s="30" t="n"/>
      <c r="E1316" s="31" t="n"/>
      <c r="I1316" s="32">
        <f>IF(C1316="","",IFERROR(INDEX(Setup!$H$10:$H$49,MATCH(C1316,Setup!$G$10:$G$49,0)),"Check category"))</f>
        <v/>
      </c>
      <c r="J1316" s="32">
        <f>IF(A1316="","",YEAR(A1316))</f>
        <v/>
      </c>
      <c r="K1316" s="32">
        <f>IF(A1316="","",MONTH(A1316))</f>
        <v/>
      </c>
      <c r="L1316" s="32">
        <f>IF(C1316="","",IFERROR(INDEX(Setup!$I$10:$I$49,MATCH(C1316,Setup!$G$10:$G$49,0)),""))</f>
        <v/>
      </c>
    </row>
    <row r="1317">
      <c r="A1317" s="30" t="n"/>
      <c r="E1317" s="31" t="n"/>
      <c r="I1317" s="32">
        <f>IF(C1317="","",IFERROR(INDEX(Setup!$H$10:$H$49,MATCH(C1317,Setup!$G$10:$G$49,0)),"Check category"))</f>
        <v/>
      </c>
      <c r="J1317" s="32">
        <f>IF(A1317="","",YEAR(A1317))</f>
        <v/>
      </c>
      <c r="K1317" s="32">
        <f>IF(A1317="","",MONTH(A1317))</f>
        <v/>
      </c>
      <c r="L1317" s="32">
        <f>IF(C1317="","",IFERROR(INDEX(Setup!$I$10:$I$49,MATCH(C1317,Setup!$G$10:$G$49,0)),""))</f>
        <v/>
      </c>
    </row>
    <row r="1318">
      <c r="A1318" s="30" t="n"/>
      <c r="E1318" s="31" t="n"/>
      <c r="I1318" s="32">
        <f>IF(C1318="","",IFERROR(INDEX(Setup!$H$10:$H$49,MATCH(C1318,Setup!$G$10:$G$49,0)),"Check category"))</f>
        <v/>
      </c>
      <c r="J1318" s="32">
        <f>IF(A1318="","",YEAR(A1318))</f>
        <v/>
      </c>
      <c r="K1318" s="32">
        <f>IF(A1318="","",MONTH(A1318))</f>
        <v/>
      </c>
      <c r="L1318" s="32">
        <f>IF(C1318="","",IFERROR(INDEX(Setup!$I$10:$I$49,MATCH(C1318,Setup!$G$10:$G$49,0)),""))</f>
        <v/>
      </c>
    </row>
    <row r="1319">
      <c r="A1319" s="30" t="n"/>
      <c r="E1319" s="31" t="n"/>
      <c r="I1319" s="32">
        <f>IF(C1319="","",IFERROR(INDEX(Setup!$H$10:$H$49,MATCH(C1319,Setup!$G$10:$G$49,0)),"Check category"))</f>
        <v/>
      </c>
      <c r="J1319" s="32">
        <f>IF(A1319="","",YEAR(A1319))</f>
        <v/>
      </c>
      <c r="K1319" s="32">
        <f>IF(A1319="","",MONTH(A1319))</f>
        <v/>
      </c>
      <c r="L1319" s="32">
        <f>IF(C1319="","",IFERROR(INDEX(Setup!$I$10:$I$49,MATCH(C1319,Setup!$G$10:$G$49,0)),""))</f>
        <v/>
      </c>
    </row>
    <row r="1320">
      <c r="A1320" s="30" t="n"/>
      <c r="E1320" s="31" t="n"/>
      <c r="I1320" s="32">
        <f>IF(C1320="","",IFERROR(INDEX(Setup!$H$10:$H$49,MATCH(C1320,Setup!$G$10:$G$49,0)),"Check category"))</f>
        <v/>
      </c>
      <c r="J1320" s="32">
        <f>IF(A1320="","",YEAR(A1320))</f>
        <v/>
      </c>
      <c r="K1320" s="32">
        <f>IF(A1320="","",MONTH(A1320))</f>
        <v/>
      </c>
      <c r="L1320" s="32">
        <f>IF(C1320="","",IFERROR(INDEX(Setup!$I$10:$I$49,MATCH(C1320,Setup!$G$10:$G$49,0)),""))</f>
        <v/>
      </c>
    </row>
    <row r="1321">
      <c r="A1321" s="30" t="n"/>
      <c r="E1321" s="31" t="n"/>
      <c r="I1321" s="32">
        <f>IF(C1321="","",IFERROR(INDEX(Setup!$H$10:$H$49,MATCH(C1321,Setup!$G$10:$G$49,0)),"Check category"))</f>
        <v/>
      </c>
      <c r="J1321" s="32">
        <f>IF(A1321="","",YEAR(A1321))</f>
        <v/>
      </c>
      <c r="K1321" s="32">
        <f>IF(A1321="","",MONTH(A1321))</f>
        <v/>
      </c>
      <c r="L1321" s="32">
        <f>IF(C1321="","",IFERROR(INDEX(Setup!$I$10:$I$49,MATCH(C1321,Setup!$G$10:$G$49,0)),""))</f>
        <v/>
      </c>
    </row>
    <row r="1322">
      <c r="A1322" s="30" t="n"/>
      <c r="E1322" s="31" t="n"/>
      <c r="I1322" s="32">
        <f>IF(C1322="","",IFERROR(INDEX(Setup!$H$10:$H$49,MATCH(C1322,Setup!$G$10:$G$49,0)),"Check category"))</f>
        <v/>
      </c>
      <c r="J1322" s="32">
        <f>IF(A1322="","",YEAR(A1322))</f>
        <v/>
      </c>
      <c r="K1322" s="32">
        <f>IF(A1322="","",MONTH(A1322))</f>
        <v/>
      </c>
      <c r="L1322" s="32">
        <f>IF(C1322="","",IFERROR(INDEX(Setup!$I$10:$I$49,MATCH(C1322,Setup!$G$10:$G$49,0)),""))</f>
        <v/>
      </c>
    </row>
    <row r="1323">
      <c r="A1323" s="30" t="n"/>
      <c r="E1323" s="31" t="n"/>
      <c r="I1323" s="32">
        <f>IF(C1323="","",IFERROR(INDEX(Setup!$H$10:$H$49,MATCH(C1323,Setup!$G$10:$G$49,0)),"Check category"))</f>
        <v/>
      </c>
      <c r="J1323" s="32">
        <f>IF(A1323="","",YEAR(A1323))</f>
        <v/>
      </c>
      <c r="K1323" s="32">
        <f>IF(A1323="","",MONTH(A1323))</f>
        <v/>
      </c>
      <c r="L1323" s="32">
        <f>IF(C1323="","",IFERROR(INDEX(Setup!$I$10:$I$49,MATCH(C1323,Setup!$G$10:$G$49,0)),""))</f>
        <v/>
      </c>
    </row>
    <row r="1324">
      <c r="A1324" s="30" t="n"/>
      <c r="E1324" s="31" t="n"/>
      <c r="I1324" s="32">
        <f>IF(C1324="","",IFERROR(INDEX(Setup!$H$10:$H$49,MATCH(C1324,Setup!$G$10:$G$49,0)),"Check category"))</f>
        <v/>
      </c>
      <c r="J1324" s="32">
        <f>IF(A1324="","",YEAR(A1324))</f>
        <v/>
      </c>
      <c r="K1324" s="32">
        <f>IF(A1324="","",MONTH(A1324))</f>
        <v/>
      </c>
      <c r="L1324" s="32">
        <f>IF(C1324="","",IFERROR(INDEX(Setup!$I$10:$I$49,MATCH(C1324,Setup!$G$10:$G$49,0)),""))</f>
        <v/>
      </c>
    </row>
    <row r="1325">
      <c r="A1325" s="30" t="n"/>
      <c r="E1325" s="31" t="n"/>
      <c r="I1325" s="32">
        <f>IF(C1325="","",IFERROR(INDEX(Setup!$H$10:$H$49,MATCH(C1325,Setup!$G$10:$G$49,0)),"Check category"))</f>
        <v/>
      </c>
      <c r="J1325" s="32">
        <f>IF(A1325="","",YEAR(A1325))</f>
        <v/>
      </c>
      <c r="K1325" s="32">
        <f>IF(A1325="","",MONTH(A1325))</f>
        <v/>
      </c>
      <c r="L1325" s="32">
        <f>IF(C1325="","",IFERROR(INDEX(Setup!$I$10:$I$49,MATCH(C1325,Setup!$G$10:$G$49,0)),""))</f>
        <v/>
      </c>
    </row>
    <row r="1326">
      <c r="A1326" s="30" t="n"/>
      <c r="E1326" s="31" t="n"/>
      <c r="I1326" s="32">
        <f>IF(C1326="","",IFERROR(INDEX(Setup!$H$10:$H$49,MATCH(C1326,Setup!$G$10:$G$49,0)),"Check category"))</f>
        <v/>
      </c>
      <c r="J1326" s="32">
        <f>IF(A1326="","",YEAR(A1326))</f>
        <v/>
      </c>
      <c r="K1326" s="32">
        <f>IF(A1326="","",MONTH(A1326))</f>
        <v/>
      </c>
      <c r="L1326" s="32">
        <f>IF(C1326="","",IFERROR(INDEX(Setup!$I$10:$I$49,MATCH(C1326,Setup!$G$10:$G$49,0)),""))</f>
        <v/>
      </c>
    </row>
    <row r="1327">
      <c r="A1327" s="30" t="n"/>
      <c r="E1327" s="31" t="n"/>
      <c r="I1327" s="32">
        <f>IF(C1327="","",IFERROR(INDEX(Setup!$H$10:$H$49,MATCH(C1327,Setup!$G$10:$G$49,0)),"Check category"))</f>
        <v/>
      </c>
      <c r="J1327" s="32">
        <f>IF(A1327="","",YEAR(A1327))</f>
        <v/>
      </c>
      <c r="K1327" s="32">
        <f>IF(A1327="","",MONTH(A1327))</f>
        <v/>
      </c>
      <c r="L1327" s="32">
        <f>IF(C1327="","",IFERROR(INDEX(Setup!$I$10:$I$49,MATCH(C1327,Setup!$G$10:$G$49,0)),""))</f>
        <v/>
      </c>
    </row>
    <row r="1328">
      <c r="A1328" s="30" t="n"/>
      <c r="E1328" s="31" t="n"/>
      <c r="I1328" s="32">
        <f>IF(C1328="","",IFERROR(INDEX(Setup!$H$10:$H$49,MATCH(C1328,Setup!$G$10:$G$49,0)),"Check category"))</f>
        <v/>
      </c>
      <c r="J1328" s="32">
        <f>IF(A1328="","",YEAR(A1328))</f>
        <v/>
      </c>
      <c r="K1328" s="32">
        <f>IF(A1328="","",MONTH(A1328))</f>
        <v/>
      </c>
      <c r="L1328" s="32">
        <f>IF(C1328="","",IFERROR(INDEX(Setup!$I$10:$I$49,MATCH(C1328,Setup!$G$10:$G$49,0)),""))</f>
        <v/>
      </c>
    </row>
    <row r="1329">
      <c r="A1329" s="30" t="n"/>
      <c r="E1329" s="31" t="n"/>
      <c r="I1329" s="32">
        <f>IF(C1329="","",IFERROR(INDEX(Setup!$H$10:$H$49,MATCH(C1329,Setup!$G$10:$G$49,0)),"Check category"))</f>
        <v/>
      </c>
      <c r="J1329" s="32">
        <f>IF(A1329="","",YEAR(A1329))</f>
        <v/>
      </c>
      <c r="K1329" s="32">
        <f>IF(A1329="","",MONTH(A1329))</f>
        <v/>
      </c>
      <c r="L1329" s="32">
        <f>IF(C1329="","",IFERROR(INDEX(Setup!$I$10:$I$49,MATCH(C1329,Setup!$G$10:$G$49,0)),""))</f>
        <v/>
      </c>
    </row>
    <row r="1330">
      <c r="A1330" s="30" t="n"/>
      <c r="E1330" s="31" t="n"/>
      <c r="I1330" s="32">
        <f>IF(C1330="","",IFERROR(INDEX(Setup!$H$10:$H$49,MATCH(C1330,Setup!$G$10:$G$49,0)),"Check category"))</f>
        <v/>
      </c>
      <c r="J1330" s="32">
        <f>IF(A1330="","",YEAR(A1330))</f>
        <v/>
      </c>
      <c r="K1330" s="32">
        <f>IF(A1330="","",MONTH(A1330))</f>
        <v/>
      </c>
      <c r="L1330" s="32">
        <f>IF(C1330="","",IFERROR(INDEX(Setup!$I$10:$I$49,MATCH(C1330,Setup!$G$10:$G$49,0)),""))</f>
        <v/>
      </c>
    </row>
    <row r="1331">
      <c r="A1331" s="30" t="n"/>
      <c r="E1331" s="31" t="n"/>
      <c r="I1331" s="32">
        <f>IF(C1331="","",IFERROR(INDEX(Setup!$H$10:$H$49,MATCH(C1331,Setup!$G$10:$G$49,0)),"Check category"))</f>
        <v/>
      </c>
      <c r="J1331" s="32">
        <f>IF(A1331="","",YEAR(A1331))</f>
        <v/>
      </c>
      <c r="K1331" s="32">
        <f>IF(A1331="","",MONTH(A1331))</f>
        <v/>
      </c>
      <c r="L1331" s="32">
        <f>IF(C1331="","",IFERROR(INDEX(Setup!$I$10:$I$49,MATCH(C1331,Setup!$G$10:$G$49,0)),""))</f>
        <v/>
      </c>
    </row>
    <row r="1332">
      <c r="A1332" s="30" t="n"/>
      <c r="E1332" s="31" t="n"/>
      <c r="I1332" s="32">
        <f>IF(C1332="","",IFERROR(INDEX(Setup!$H$10:$H$49,MATCH(C1332,Setup!$G$10:$G$49,0)),"Check category"))</f>
        <v/>
      </c>
      <c r="J1332" s="32">
        <f>IF(A1332="","",YEAR(A1332))</f>
        <v/>
      </c>
      <c r="K1332" s="32">
        <f>IF(A1332="","",MONTH(A1332))</f>
        <v/>
      </c>
      <c r="L1332" s="32">
        <f>IF(C1332="","",IFERROR(INDEX(Setup!$I$10:$I$49,MATCH(C1332,Setup!$G$10:$G$49,0)),""))</f>
        <v/>
      </c>
    </row>
    <row r="1333">
      <c r="A1333" s="30" t="n"/>
      <c r="E1333" s="31" t="n"/>
      <c r="I1333" s="32">
        <f>IF(C1333="","",IFERROR(INDEX(Setup!$H$10:$H$49,MATCH(C1333,Setup!$G$10:$G$49,0)),"Check category"))</f>
        <v/>
      </c>
      <c r="J1333" s="32">
        <f>IF(A1333="","",YEAR(A1333))</f>
        <v/>
      </c>
      <c r="K1333" s="32">
        <f>IF(A1333="","",MONTH(A1333))</f>
        <v/>
      </c>
      <c r="L1333" s="32">
        <f>IF(C1333="","",IFERROR(INDEX(Setup!$I$10:$I$49,MATCH(C1333,Setup!$G$10:$G$49,0)),""))</f>
        <v/>
      </c>
    </row>
    <row r="1334">
      <c r="A1334" s="30" t="n"/>
      <c r="E1334" s="31" t="n"/>
      <c r="I1334" s="32">
        <f>IF(C1334="","",IFERROR(INDEX(Setup!$H$10:$H$49,MATCH(C1334,Setup!$G$10:$G$49,0)),"Check category"))</f>
        <v/>
      </c>
      <c r="J1334" s="32">
        <f>IF(A1334="","",YEAR(A1334))</f>
        <v/>
      </c>
      <c r="K1334" s="32">
        <f>IF(A1334="","",MONTH(A1334))</f>
        <v/>
      </c>
      <c r="L1334" s="32">
        <f>IF(C1334="","",IFERROR(INDEX(Setup!$I$10:$I$49,MATCH(C1334,Setup!$G$10:$G$49,0)),""))</f>
        <v/>
      </c>
    </row>
    <row r="1335">
      <c r="A1335" s="30" t="n"/>
      <c r="E1335" s="31" t="n"/>
      <c r="I1335" s="32">
        <f>IF(C1335="","",IFERROR(INDEX(Setup!$H$10:$H$49,MATCH(C1335,Setup!$G$10:$G$49,0)),"Check category"))</f>
        <v/>
      </c>
      <c r="J1335" s="32">
        <f>IF(A1335="","",YEAR(A1335))</f>
        <v/>
      </c>
      <c r="K1335" s="32">
        <f>IF(A1335="","",MONTH(A1335))</f>
        <v/>
      </c>
      <c r="L1335" s="32">
        <f>IF(C1335="","",IFERROR(INDEX(Setup!$I$10:$I$49,MATCH(C1335,Setup!$G$10:$G$49,0)),""))</f>
        <v/>
      </c>
    </row>
    <row r="1336">
      <c r="A1336" s="30" t="n"/>
      <c r="E1336" s="31" t="n"/>
      <c r="I1336" s="32">
        <f>IF(C1336="","",IFERROR(INDEX(Setup!$H$10:$H$49,MATCH(C1336,Setup!$G$10:$G$49,0)),"Check category"))</f>
        <v/>
      </c>
      <c r="J1336" s="32">
        <f>IF(A1336="","",YEAR(A1336))</f>
        <v/>
      </c>
      <c r="K1336" s="32">
        <f>IF(A1336="","",MONTH(A1336))</f>
        <v/>
      </c>
      <c r="L1336" s="32">
        <f>IF(C1336="","",IFERROR(INDEX(Setup!$I$10:$I$49,MATCH(C1336,Setup!$G$10:$G$49,0)),""))</f>
        <v/>
      </c>
    </row>
    <row r="1337">
      <c r="A1337" s="30" t="n"/>
      <c r="E1337" s="31" t="n"/>
      <c r="I1337" s="32">
        <f>IF(C1337="","",IFERROR(INDEX(Setup!$H$10:$H$49,MATCH(C1337,Setup!$G$10:$G$49,0)),"Check category"))</f>
        <v/>
      </c>
      <c r="J1337" s="32">
        <f>IF(A1337="","",YEAR(A1337))</f>
        <v/>
      </c>
      <c r="K1337" s="32">
        <f>IF(A1337="","",MONTH(A1337))</f>
        <v/>
      </c>
      <c r="L1337" s="32">
        <f>IF(C1337="","",IFERROR(INDEX(Setup!$I$10:$I$49,MATCH(C1337,Setup!$G$10:$G$49,0)),""))</f>
        <v/>
      </c>
    </row>
    <row r="1338">
      <c r="A1338" s="30" t="n"/>
      <c r="E1338" s="31" t="n"/>
      <c r="I1338" s="32">
        <f>IF(C1338="","",IFERROR(INDEX(Setup!$H$10:$H$49,MATCH(C1338,Setup!$G$10:$G$49,0)),"Check category"))</f>
        <v/>
      </c>
      <c r="J1338" s="32">
        <f>IF(A1338="","",YEAR(A1338))</f>
        <v/>
      </c>
      <c r="K1338" s="32">
        <f>IF(A1338="","",MONTH(A1338))</f>
        <v/>
      </c>
      <c r="L1338" s="32">
        <f>IF(C1338="","",IFERROR(INDEX(Setup!$I$10:$I$49,MATCH(C1338,Setup!$G$10:$G$49,0)),""))</f>
        <v/>
      </c>
    </row>
    <row r="1339">
      <c r="A1339" s="30" t="n"/>
      <c r="E1339" s="31" t="n"/>
      <c r="I1339" s="32">
        <f>IF(C1339="","",IFERROR(INDEX(Setup!$H$10:$H$49,MATCH(C1339,Setup!$G$10:$G$49,0)),"Check category"))</f>
        <v/>
      </c>
      <c r="J1339" s="32">
        <f>IF(A1339="","",YEAR(A1339))</f>
        <v/>
      </c>
      <c r="K1339" s="32">
        <f>IF(A1339="","",MONTH(A1339))</f>
        <v/>
      </c>
      <c r="L1339" s="32">
        <f>IF(C1339="","",IFERROR(INDEX(Setup!$I$10:$I$49,MATCH(C1339,Setup!$G$10:$G$49,0)),""))</f>
        <v/>
      </c>
    </row>
    <row r="1340">
      <c r="A1340" s="30" t="n"/>
      <c r="E1340" s="31" t="n"/>
      <c r="I1340" s="32">
        <f>IF(C1340="","",IFERROR(INDEX(Setup!$H$10:$H$49,MATCH(C1340,Setup!$G$10:$G$49,0)),"Check category"))</f>
        <v/>
      </c>
      <c r="J1340" s="32">
        <f>IF(A1340="","",YEAR(A1340))</f>
        <v/>
      </c>
      <c r="K1340" s="32">
        <f>IF(A1340="","",MONTH(A1340))</f>
        <v/>
      </c>
      <c r="L1340" s="32">
        <f>IF(C1340="","",IFERROR(INDEX(Setup!$I$10:$I$49,MATCH(C1340,Setup!$G$10:$G$49,0)),""))</f>
        <v/>
      </c>
    </row>
    <row r="1341">
      <c r="A1341" s="30" t="n"/>
      <c r="E1341" s="31" t="n"/>
      <c r="I1341" s="32">
        <f>IF(C1341="","",IFERROR(INDEX(Setup!$H$10:$H$49,MATCH(C1341,Setup!$G$10:$G$49,0)),"Check category"))</f>
        <v/>
      </c>
      <c r="J1341" s="32">
        <f>IF(A1341="","",YEAR(A1341))</f>
        <v/>
      </c>
      <c r="K1341" s="32">
        <f>IF(A1341="","",MONTH(A1341))</f>
        <v/>
      </c>
      <c r="L1341" s="32">
        <f>IF(C1341="","",IFERROR(INDEX(Setup!$I$10:$I$49,MATCH(C1341,Setup!$G$10:$G$49,0)),""))</f>
        <v/>
      </c>
    </row>
    <row r="1342">
      <c r="A1342" s="30" t="n"/>
      <c r="E1342" s="31" t="n"/>
      <c r="I1342" s="32">
        <f>IF(C1342="","",IFERROR(INDEX(Setup!$H$10:$H$49,MATCH(C1342,Setup!$G$10:$G$49,0)),"Check category"))</f>
        <v/>
      </c>
      <c r="J1342" s="32">
        <f>IF(A1342="","",YEAR(A1342))</f>
        <v/>
      </c>
      <c r="K1342" s="32">
        <f>IF(A1342="","",MONTH(A1342))</f>
        <v/>
      </c>
      <c r="L1342" s="32">
        <f>IF(C1342="","",IFERROR(INDEX(Setup!$I$10:$I$49,MATCH(C1342,Setup!$G$10:$G$49,0)),""))</f>
        <v/>
      </c>
    </row>
    <row r="1343">
      <c r="A1343" s="30" t="n"/>
      <c r="E1343" s="31" t="n"/>
      <c r="I1343" s="32">
        <f>IF(C1343="","",IFERROR(INDEX(Setup!$H$10:$H$49,MATCH(C1343,Setup!$G$10:$G$49,0)),"Check category"))</f>
        <v/>
      </c>
      <c r="J1343" s="32">
        <f>IF(A1343="","",YEAR(A1343))</f>
        <v/>
      </c>
      <c r="K1343" s="32">
        <f>IF(A1343="","",MONTH(A1343))</f>
        <v/>
      </c>
      <c r="L1343" s="32">
        <f>IF(C1343="","",IFERROR(INDEX(Setup!$I$10:$I$49,MATCH(C1343,Setup!$G$10:$G$49,0)),""))</f>
        <v/>
      </c>
    </row>
    <row r="1344">
      <c r="A1344" s="30" t="n"/>
      <c r="E1344" s="31" t="n"/>
      <c r="I1344" s="32">
        <f>IF(C1344="","",IFERROR(INDEX(Setup!$H$10:$H$49,MATCH(C1344,Setup!$G$10:$G$49,0)),"Check category"))</f>
        <v/>
      </c>
      <c r="J1344" s="32">
        <f>IF(A1344="","",YEAR(A1344))</f>
        <v/>
      </c>
      <c r="K1344" s="32">
        <f>IF(A1344="","",MONTH(A1344))</f>
        <v/>
      </c>
      <c r="L1344" s="32">
        <f>IF(C1344="","",IFERROR(INDEX(Setup!$I$10:$I$49,MATCH(C1344,Setup!$G$10:$G$49,0)),""))</f>
        <v/>
      </c>
    </row>
    <row r="1345">
      <c r="A1345" s="30" t="n"/>
      <c r="E1345" s="31" t="n"/>
      <c r="I1345" s="32">
        <f>IF(C1345="","",IFERROR(INDEX(Setup!$H$10:$H$49,MATCH(C1345,Setup!$G$10:$G$49,0)),"Check category"))</f>
        <v/>
      </c>
      <c r="J1345" s="32">
        <f>IF(A1345="","",YEAR(A1345))</f>
        <v/>
      </c>
      <c r="K1345" s="32">
        <f>IF(A1345="","",MONTH(A1345))</f>
        <v/>
      </c>
      <c r="L1345" s="32">
        <f>IF(C1345="","",IFERROR(INDEX(Setup!$I$10:$I$49,MATCH(C1345,Setup!$G$10:$G$49,0)),""))</f>
        <v/>
      </c>
    </row>
    <row r="1346">
      <c r="A1346" s="30" t="n"/>
      <c r="E1346" s="31" t="n"/>
      <c r="I1346" s="32">
        <f>IF(C1346="","",IFERROR(INDEX(Setup!$H$10:$H$49,MATCH(C1346,Setup!$G$10:$G$49,0)),"Check category"))</f>
        <v/>
      </c>
      <c r="J1346" s="32">
        <f>IF(A1346="","",YEAR(A1346))</f>
        <v/>
      </c>
      <c r="K1346" s="32">
        <f>IF(A1346="","",MONTH(A1346))</f>
        <v/>
      </c>
      <c r="L1346" s="32">
        <f>IF(C1346="","",IFERROR(INDEX(Setup!$I$10:$I$49,MATCH(C1346,Setup!$G$10:$G$49,0)),""))</f>
        <v/>
      </c>
    </row>
    <row r="1347">
      <c r="A1347" s="30" t="n"/>
      <c r="E1347" s="31" t="n"/>
      <c r="I1347" s="32">
        <f>IF(C1347="","",IFERROR(INDEX(Setup!$H$10:$H$49,MATCH(C1347,Setup!$G$10:$G$49,0)),"Check category"))</f>
        <v/>
      </c>
      <c r="J1347" s="32">
        <f>IF(A1347="","",YEAR(A1347))</f>
        <v/>
      </c>
      <c r="K1347" s="32">
        <f>IF(A1347="","",MONTH(A1347))</f>
        <v/>
      </c>
      <c r="L1347" s="32">
        <f>IF(C1347="","",IFERROR(INDEX(Setup!$I$10:$I$49,MATCH(C1347,Setup!$G$10:$G$49,0)),""))</f>
        <v/>
      </c>
    </row>
    <row r="1348">
      <c r="A1348" s="30" t="n"/>
      <c r="E1348" s="31" t="n"/>
      <c r="I1348" s="32">
        <f>IF(C1348="","",IFERROR(INDEX(Setup!$H$10:$H$49,MATCH(C1348,Setup!$G$10:$G$49,0)),"Check category"))</f>
        <v/>
      </c>
      <c r="J1348" s="32">
        <f>IF(A1348="","",YEAR(A1348))</f>
        <v/>
      </c>
      <c r="K1348" s="32">
        <f>IF(A1348="","",MONTH(A1348))</f>
        <v/>
      </c>
      <c r="L1348" s="32">
        <f>IF(C1348="","",IFERROR(INDEX(Setup!$I$10:$I$49,MATCH(C1348,Setup!$G$10:$G$49,0)),""))</f>
        <v/>
      </c>
    </row>
    <row r="1349">
      <c r="A1349" s="30" t="n"/>
      <c r="E1349" s="31" t="n"/>
      <c r="I1349" s="32">
        <f>IF(C1349="","",IFERROR(INDEX(Setup!$H$10:$H$49,MATCH(C1349,Setup!$G$10:$G$49,0)),"Check category"))</f>
        <v/>
      </c>
      <c r="J1349" s="32">
        <f>IF(A1349="","",YEAR(A1349))</f>
        <v/>
      </c>
      <c r="K1349" s="32">
        <f>IF(A1349="","",MONTH(A1349))</f>
        <v/>
      </c>
      <c r="L1349" s="32">
        <f>IF(C1349="","",IFERROR(INDEX(Setup!$I$10:$I$49,MATCH(C1349,Setup!$G$10:$G$49,0)),""))</f>
        <v/>
      </c>
    </row>
    <row r="1350">
      <c r="A1350" s="30" t="n"/>
      <c r="E1350" s="31" t="n"/>
      <c r="I1350" s="32">
        <f>IF(C1350="","",IFERROR(INDEX(Setup!$H$10:$H$49,MATCH(C1350,Setup!$G$10:$G$49,0)),"Check category"))</f>
        <v/>
      </c>
      <c r="J1350" s="32">
        <f>IF(A1350="","",YEAR(A1350))</f>
        <v/>
      </c>
      <c r="K1350" s="32">
        <f>IF(A1350="","",MONTH(A1350))</f>
        <v/>
      </c>
      <c r="L1350" s="32">
        <f>IF(C1350="","",IFERROR(INDEX(Setup!$I$10:$I$49,MATCH(C1350,Setup!$G$10:$G$49,0)),""))</f>
        <v/>
      </c>
    </row>
    <row r="1351">
      <c r="A1351" s="30" t="n"/>
      <c r="E1351" s="31" t="n"/>
      <c r="I1351" s="32">
        <f>IF(C1351="","",IFERROR(INDEX(Setup!$H$10:$H$49,MATCH(C1351,Setup!$G$10:$G$49,0)),"Check category"))</f>
        <v/>
      </c>
      <c r="J1351" s="32">
        <f>IF(A1351="","",YEAR(A1351))</f>
        <v/>
      </c>
      <c r="K1351" s="32">
        <f>IF(A1351="","",MONTH(A1351))</f>
        <v/>
      </c>
      <c r="L1351" s="32">
        <f>IF(C1351="","",IFERROR(INDEX(Setup!$I$10:$I$49,MATCH(C1351,Setup!$G$10:$G$49,0)),""))</f>
        <v/>
      </c>
    </row>
    <row r="1352">
      <c r="A1352" s="30" t="n"/>
      <c r="E1352" s="31" t="n"/>
      <c r="I1352" s="32">
        <f>IF(C1352="","",IFERROR(INDEX(Setup!$H$10:$H$49,MATCH(C1352,Setup!$G$10:$G$49,0)),"Check category"))</f>
        <v/>
      </c>
      <c r="J1352" s="32">
        <f>IF(A1352="","",YEAR(A1352))</f>
        <v/>
      </c>
      <c r="K1352" s="32">
        <f>IF(A1352="","",MONTH(A1352))</f>
        <v/>
      </c>
      <c r="L1352" s="32">
        <f>IF(C1352="","",IFERROR(INDEX(Setup!$I$10:$I$49,MATCH(C1352,Setup!$G$10:$G$49,0)),""))</f>
        <v/>
      </c>
    </row>
    <row r="1353">
      <c r="A1353" s="30" t="n"/>
      <c r="E1353" s="31" t="n"/>
      <c r="I1353" s="32">
        <f>IF(C1353="","",IFERROR(INDEX(Setup!$H$10:$H$49,MATCH(C1353,Setup!$G$10:$G$49,0)),"Check category"))</f>
        <v/>
      </c>
      <c r="J1353" s="32">
        <f>IF(A1353="","",YEAR(A1353))</f>
        <v/>
      </c>
      <c r="K1353" s="32">
        <f>IF(A1353="","",MONTH(A1353))</f>
        <v/>
      </c>
      <c r="L1353" s="32">
        <f>IF(C1353="","",IFERROR(INDEX(Setup!$I$10:$I$49,MATCH(C1353,Setup!$G$10:$G$49,0)),""))</f>
        <v/>
      </c>
    </row>
    <row r="1354">
      <c r="A1354" s="30" t="n"/>
      <c r="E1354" s="31" t="n"/>
      <c r="I1354" s="32">
        <f>IF(C1354="","",IFERROR(INDEX(Setup!$H$10:$H$49,MATCH(C1354,Setup!$G$10:$G$49,0)),"Check category"))</f>
        <v/>
      </c>
      <c r="J1354" s="32">
        <f>IF(A1354="","",YEAR(A1354))</f>
        <v/>
      </c>
      <c r="K1354" s="32">
        <f>IF(A1354="","",MONTH(A1354))</f>
        <v/>
      </c>
      <c r="L1354" s="32">
        <f>IF(C1354="","",IFERROR(INDEX(Setup!$I$10:$I$49,MATCH(C1354,Setup!$G$10:$G$49,0)),""))</f>
        <v/>
      </c>
    </row>
    <row r="1355">
      <c r="A1355" s="30" t="n"/>
      <c r="E1355" s="31" t="n"/>
      <c r="I1355" s="32">
        <f>IF(C1355="","",IFERROR(INDEX(Setup!$H$10:$H$49,MATCH(C1355,Setup!$G$10:$G$49,0)),"Check category"))</f>
        <v/>
      </c>
      <c r="J1355" s="32">
        <f>IF(A1355="","",YEAR(A1355))</f>
        <v/>
      </c>
      <c r="K1355" s="32">
        <f>IF(A1355="","",MONTH(A1355))</f>
        <v/>
      </c>
      <c r="L1355" s="32">
        <f>IF(C1355="","",IFERROR(INDEX(Setup!$I$10:$I$49,MATCH(C1355,Setup!$G$10:$G$49,0)),""))</f>
        <v/>
      </c>
    </row>
    <row r="1356">
      <c r="A1356" s="30" t="n"/>
      <c r="E1356" s="31" t="n"/>
      <c r="I1356" s="32">
        <f>IF(C1356="","",IFERROR(INDEX(Setup!$H$10:$H$49,MATCH(C1356,Setup!$G$10:$G$49,0)),"Check category"))</f>
        <v/>
      </c>
      <c r="J1356" s="32">
        <f>IF(A1356="","",YEAR(A1356))</f>
        <v/>
      </c>
      <c r="K1356" s="32">
        <f>IF(A1356="","",MONTH(A1356))</f>
        <v/>
      </c>
      <c r="L1356" s="32">
        <f>IF(C1356="","",IFERROR(INDEX(Setup!$I$10:$I$49,MATCH(C1356,Setup!$G$10:$G$49,0)),""))</f>
        <v/>
      </c>
    </row>
    <row r="1357">
      <c r="A1357" s="30" t="n"/>
      <c r="E1357" s="31" t="n"/>
      <c r="I1357" s="32">
        <f>IF(C1357="","",IFERROR(INDEX(Setup!$H$10:$H$49,MATCH(C1357,Setup!$G$10:$G$49,0)),"Check category"))</f>
        <v/>
      </c>
      <c r="J1357" s="32">
        <f>IF(A1357="","",YEAR(A1357))</f>
        <v/>
      </c>
      <c r="K1357" s="32">
        <f>IF(A1357="","",MONTH(A1357))</f>
        <v/>
      </c>
      <c r="L1357" s="32">
        <f>IF(C1357="","",IFERROR(INDEX(Setup!$I$10:$I$49,MATCH(C1357,Setup!$G$10:$G$49,0)),""))</f>
        <v/>
      </c>
    </row>
    <row r="1358">
      <c r="A1358" s="30" t="n"/>
      <c r="E1358" s="31" t="n"/>
      <c r="I1358" s="32">
        <f>IF(C1358="","",IFERROR(INDEX(Setup!$H$10:$H$49,MATCH(C1358,Setup!$G$10:$G$49,0)),"Check category"))</f>
        <v/>
      </c>
      <c r="J1358" s="32">
        <f>IF(A1358="","",YEAR(A1358))</f>
        <v/>
      </c>
      <c r="K1358" s="32">
        <f>IF(A1358="","",MONTH(A1358))</f>
        <v/>
      </c>
      <c r="L1358" s="32">
        <f>IF(C1358="","",IFERROR(INDEX(Setup!$I$10:$I$49,MATCH(C1358,Setup!$G$10:$G$49,0)),""))</f>
        <v/>
      </c>
    </row>
    <row r="1359">
      <c r="A1359" s="30" t="n"/>
      <c r="E1359" s="31" t="n"/>
      <c r="I1359" s="32">
        <f>IF(C1359="","",IFERROR(INDEX(Setup!$H$10:$H$49,MATCH(C1359,Setup!$G$10:$G$49,0)),"Check category"))</f>
        <v/>
      </c>
      <c r="J1359" s="32">
        <f>IF(A1359="","",YEAR(A1359))</f>
        <v/>
      </c>
      <c r="K1359" s="32">
        <f>IF(A1359="","",MONTH(A1359))</f>
        <v/>
      </c>
      <c r="L1359" s="32">
        <f>IF(C1359="","",IFERROR(INDEX(Setup!$I$10:$I$49,MATCH(C1359,Setup!$G$10:$G$49,0)),""))</f>
        <v/>
      </c>
    </row>
    <row r="1360">
      <c r="A1360" s="30" t="n"/>
      <c r="E1360" s="31" t="n"/>
      <c r="I1360" s="32">
        <f>IF(C1360="","",IFERROR(INDEX(Setup!$H$10:$H$49,MATCH(C1360,Setup!$G$10:$G$49,0)),"Check category"))</f>
        <v/>
      </c>
      <c r="J1360" s="32">
        <f>IF(A1360="","",YEAR(A1360))</f>
        <v/>
      </c>
      <c r="K1360" s="32">
        <f>IF(A1360="","",MONTH(A1360))</f>
        <v/>
      </c>
      <c r="L1360" s="32">
        <f>IF(C1360="","",IFERROR(INDEX(Setup!$I$10:$I$49,MATCH(C1360,Setup!$G$10:$G$49,0)),""))</f>
        <v/>
      </c>
    </row>
    <row r="1361">
      <c r="A1361" s="30" t="n"/>
      <c r="E1361" s="31" t="n"/>
      <c r="I1361" s="32">
        <f>IF(C1361="","",IFERROR(INDEX(Setup!$H$10:$H$49,MATCH(C1361,Setup!$G$10:$G$49,0)),"Check category"))</f>
        <v/>
      </c>
      <c r="J1361" s="32">
        <f>IF(A1361="","",YEAR(A1361))</f>
        <v/>
      </c>
      <c r="K1361" s="32">
        <f>IF(A1361="","",MONTH(A1361))</f>
        <v/>
      </c>
      <c r="L1361" s="32">
        <f>IF(C1361="","",IFERROR(INDEX(Setup!$I$10:$I$49,MATCH(C1361,Setup!$G$10:$G$49,0)),""))</f>
        <v/>
      </c>
    </row>
    <row r="1362">
      <c r="A1362" s="30" t="n"/>
      <c r="E1362" s="31" t="n"/>
      <c r="I1362" s="32">
        <f>IF(C1362="","",IFERROR(INDEX(Setup!$H$10:$H$49,MATCH(C1362,Setup!$G$10:$G$49,0)),"Check category"))</f>
        <v/>
      </c>
      <c r="J1362" s="32">
        <f>IF(A1362="","",YEAR(A1362))</f>
        <v/>
      </c>
      <c r="K1362" s="32">
        <f>IF(A1362="","",MONTH(A1362))</f>
        <v/>
      </c>
      <c r="L1362" s="32">
        <f>IF(C1362="","",IFERROR(INDEX(Setup!$I$10:$I$49,MATCH(C1362,Setup!$G$10:$G$49,0)),""))</f>
        <v/>
      </c>
    </row>
    <row r="1363">
      <c r="A1363" s="30" t="n"/>
      <c r="E1363" s="31" t="n"/>
      <c r="I1363" s="32">
        <f>IF(C1363="","",IFERROR(INDEX(Setup!$H$10:$H$49,MATCH(C1363,Setup!$G$10:$G$49,0)),"Check category"))</f>
        <v/>
      </c>
      <c r="J1363" s="32">
        <f>IF(A1363="","",YEAR(A1363))</f>
        <v/>
      </c>
      <c r="K1363" s="32">
        <f>IF(A1363="","",MONTH(A1363))</f>
        <v/>
      </c>
      <c r="L1363" s="32">
        <f>IF(C1363="","",IFERROR(INDEX(Setup!$I$10:$I$49,MATCH(C1363,Setup!$G$10:$G$49,0)),""))</f>
        <v/>
      </c>
    </row>
    <row r="1364">
      <c r="A1364" s="30" t="n"/>
      <c r="E1364" s="31" t="n"/>
      <c r="I1364" s="32">
        <f>IF(C1364="","",IFERROR(INDEX(Setup!$H$10:$H$49,MATCH(C1364,Setup!$G$10:$G$49,0)),"Check category"))</f>
        <v/>
      </c>
      <c r="J1364" s="32">
        <f>IF(A1364="","",YEAR(A1364))</f>
        <v/>
      </c>
      <c r="K1364" s="32">
        <f>IF(A1364="","",MONTH(A1364))</f>
        <v/>
      </c>
      <c r="L1364" s="32">
        <f>IF(C1364="","",IFERROR(INDEX(Setup!$I$10:$I$49,MATCH(C1364,Setup!$G$10:$G$49,0)),""))</f>
        <v/>
      </c>
    </row>
    <row r="1365">
      <c r="A1365" s="30" t="n"/>
      <c r="E1365" s="31" t="n"/>
      <c r="I1365" s="32">
        <f>IF(C1365="","",IFERROR(INDEX(Setup!$H$10:$H$49,MATCH(C1365,Setup!$G$10:$G$49,0)),"Check category"))</f>
        <v/>
      </c>
      <c r="J1365" s="32">
        <f>IF(A1365="","",YEAR(A1365))</f>
        <v/>
      </c>
      <c r="K1365" s="32">
        <f>IF(A1365="","",MONTH(A1365))</f>
        <v/>
      </c>
      <c r="L1365" s="32">
        <f>IF(C1365="","",IFERROR(INDEX(Setup!$I$10:$I$49,MATCH(C1365,Setup!$G$10:$G$49,0)),""))</f>
        <v/>
      </c>
    </row>
    <row r="1366">
      <c r="A1366" s="30" t="n"/>
      <c r="E1366" s="31" t="n"/>
      <c r="I1366" s="32">
        <f>IF(C1366="","",IFERROR(INDEX(Setup!$H$10:$H$49,MATCH(C1366,Setup!$G$10:$G$49,0)),"Check category"))</f>
        <v/>
      </c>
      <c r="J1366" s="32">
        <f>IF(A1366="","",YEAR(A1366))</f>
        <v/>
      </c>
      <c r="K1366" s="32">
        <f>IF(A1366="","",MONTH(A1366))</f>
        <v/>
      </c>
      <c r="L1366" s="32">
        <f>IF(C1366="","",IFERROR(INDEX(Setup!$I$10:$I$49,MATCH(C1366,Setup!$G$10:$G$49,0)),""))</f>
        <v/>
      </c>
    </row>
    <row r="1367">
      <c r="A1367" s="30" t="n"/>
      <c r="E1367" s="31" t="n"/>
      <c r="I1367" s="32">
        <f>IF(C1367="","",IFERROR(INDEX(Setup!$H$10:$H$49,MATCH(C1367,Setup!$G$10:$G$49,0)),"Check category"))</f>
        <v/>
      </c>
      <c r="J1367" s="32">
        <f>IF(A1367="","",YEAR(A1367))</f>
        <v/>
      </c>
      <c r="K1367" s="32">
        <f>IF(A1367="","",MONTH(A1367))</f>
        <v/>
      </c>
      <c r="L1367" s="32">
        <f>IF(C1367="","",IFERROR(INDEX(Setup!$I$10:$I$49,MATCH(C1367,Setup!$G$10:$G$49,0)),""))</f>
        <v/>
      </c>
    </row>
    <row r="1368">
      <c r="A1368" s="30" t="n"/>
      <c r="E1368" s="31" t="n"/>
      <c r="I1368" s="32">
        <f>IF(C1368="","",IFERROR(INDEX(Setup!$H$10:$H$49,MATCH(C1368,Setup!$G$10:$G$49,0)),"Check category"))</f>
        <v/>
      </c>
      <c r="J1368" s="32">
        <f>IF(A1368="","",YEAR(A1368))</f>
        <v/>
      </c>
      <c r="K1368" s="32">
        <f>IF(A1368="","",MONTH(A1368))</f>
        <v/>
      </c>
      <c r="L1368" s="32">
        <f>IF(C1368="","",IFERROR(INDEX(Setup!$I$10:$I$49,MATCH(C1368,Setup!$G$10:$G$49,0)),""))</f>
        <v/>
      </c>
    </row>
    <row r="1369">
      <c r="A1369" s="30" t="n"/>
      <c r="E1369" s="31" t="n"/>
      <c r="I1369" s="32">
        <f>IF(C1369="","",IFERROR(INDEX(Setup!$H$10:$H$49,MATCH(C1369,Setup!$G$10:$G$49,0)),"Check category"))</f>
        <v/>
      </c>
      <c r="J1369" s="32">
        <f>IF(A1369="","",YEAR(A1369))</f>
        <v/>
      </c>
      <c r="K1369" s="32">
        <f>IF(A1369="","",MONTH(A1369))</f>
        <v/>
      </c>
      <c r="L1369" s="32">
        <f>IF(C1369="","",IFERROR(INDEX(Setup!$I$10:$I$49,MATCH(C1369,Setup!$G$10:$G$49,0)),""))</f>
        <v/>
      </c>
    </row>
    <row r="1370">
      <c r="A1370" s="30" t="n"/>
      <c r="E1370" s="31" t="n"/>
      <c r="I1370" s="32">
        <f>IF(C1370="","",IFERROR(INDEX(Setup!$H$10:$H$49,MATCH(C1370,Setup!$G$10:$G$49,0)),"Check category"))</f>
        <v/>
      </c>
      <c r="J1370" s="32">
        <f>IF(A1370="","",YEAR(A1370))</f>
        <v/>
      </c>
      <c r="K1370" s="32">
        <f>IF(A1370="","",MONTH(A1370))</f>
        <v/>
      </c>
      <c r="L1370" s="32">
        <f>IF(C1370="","",IFERROR(INDEX(Setup!$I$10:$I$49,MATCH(C1370,Setup!$G$10:$G$49,0)),""))</f>
        <v/>
      </c>
    </row>
    <row r="1371">
      <c r="A1371" s="30" t="n"/>
      <c r="E1371" s="31" t="n"/>
      <c r="I1371" s="32">
        <f>IF(C1371="","",IFERROR(INDEX(Setup!$H$10:$H$49,MATCH(C1371,Setup!$G$10:$G$49,0)),"Check category"))</f>
        <v/>
      </c>
      <c r="J1371" s="32">
        <f>IF(A1371="","",YEAR(A1371))</f>
        <v/>
      </c>
      <c r="K1371" s="32">
        <f>IF(A1371="","",MONTH(A1371))</f>
        <v/>
      </c>
      <c r="L1371" s="32">
        <f>IF(C1371="","",IFERROR(INDEX(Setup!$I$10:$I$49,MATCH(C1371,Setup!$G$10:$G$49,0)),""))</f>
        <v/>
      </c>
    </row>
    <row r="1372">
      <c r="A1372" s="30" t="n"/>
      <c r="E1372" s="31" t="n"/>
      <c r="I1372" s="32">
        <f>IF(C1372="","",IFERROR(INDEX(Setup!$H$10:$H$49,MATCH(C1372,Setup!$G$10:$G$49,0)),"Check category"))</f>
        <v/>
      </c>
      <c r="J1372" s="32">
        <f>IF(A1372="","",YEAR(A1372))</f>
        <v/>
      </c>
      <c r="K1372" s="32">
        <f>IF(A1372="","",MONTH(A1372))</f>
        <v/>
      </c>
      <c r="L1372" s="32">
        <f>IF(C1372="","",IFERROR(INDEX(Setup!$I$10:$I$49,MATCH(C1372,Setup!$G$10:$G$49,0)),""))</f>
        <v/>
      </c>
    </row>
    <row r="1373">
      <c r="A1373" s="30" t="n"/>
      <c r="E1373" s="31" t="n"/>
      <c r="I1373" s="32">
        <f>IF(C1373="","",IFERROR(INDEX(Setup!$H$10:$H$49,MATCH(C1373,Setup!$G$10:$G$49,0)),"Check category"))</f>
        <v/>
      </c>
      <c r="J1373" s="32">
        <f>IF(A1373="","",YEAR(A1373))</f>
        <v/>
      </c>
      <c r="K1373" s="32">
        <f>IF(A1373="","",MONTH(A1373))</f>
        <v/>
      </c>
      <c r="L1373" s="32">
        <f>IF(C1373="","",IFERROR(INDEX(Setup!$I$10:$I$49,MATCH(C1373,Setup!$G$10:$G$49,0)),""))</f>
        <v/>
      </c>
    </row>
    <row r="1374">
      <c r="A1374" s="30" t="n"/>
      <c r="E1374" s="31" t="n"/>
      <c r="I1374" s="32">
        <f>IF(C1374="","",IFERROR(INDEX(Setup!$H$10:$H$49,MATCH(C1374,Setup!$G$10:$G$49,0)),"Check category"))</f>
        <v/>
      </c>
      <c r="J1374" s="32">
        <f>IF(A1374="","",YEAR(A1374))</f>
        <v/>
      </c>
      <c r="K1374" s="32">
        <f>IF(A1374="","",MONTH(A1374))</f>
        <v/>
      </c>
      <c r="L1374" s="32">
        <f>IF(C1374="","",IFERROR(INDEX(Setup!$I$10:$I$49,MATCH(C1374,Setup!$G$10:$G$49,0)),""))</f>
        <v/>
      </c>
    </row>
    <row r="1375">
      <c r="A1375" s="30" t="n"/>
      <c r="E1375" s="31" t="n"/>
      <c r="I1375" s="32">
        <f>IF(C1375="","",IFERROR(INDEX(Setup!$H$10:$H$49,MATCH(C1375,Setup!$G$10:$G$49,0)),"Check category"))</f>
        <v/>
      </c>
      <c r="J1375" s="32">
        <f>IF(A1375="","",YEAR(A1375))</f>
        <v/>
      </c>
      <c r="K1375" s="32">
        <f>IF(A1375="","",MONTH(A1375))</f>
        <v/>
      </c>
      <c r="L1375" s="32">
        <f>IF(C1375="","",IFERROR(INDEX(Setup!$I$10:$I$49,MATCH(C1375,Setup!$G$10:$G$49,0)),""))</f>
        <v/>
      </c>
    </row>
    <row r="1376">
      <c r="A1376" s="30" t="n"/>
      <c r="E1376" s="31" t="n"/>
      <c r="I1376" s="32">
        <f>IF(C1376="","",IFERROR(INDEX(Setup!$H$10:$H$49,MATCH(C1376,Setup!$G$10:$G$49,0)),"Check category"))</f>
        <v/>
      </c>
      <c r="J1376" s="32">
        <f>IF(A1376="","",YEAR(A1376))</f>
        <v/>
      </c>
      <c r="K1376" s="32">
        <f>IF(A1376="","",MONTH(A1376))</f>
        <v/>
      </c>
      <c r="L1376" s="32">
        <f>IF(C1376="","",IFERROR(INDEX(Setup!$I$10:$I$49,MATCH(C1376,Setup!$G$10:$G$49,0)),""))</f>
        <v/>
      </c>
    </row>
    <row r="1377">
      <c r="A1377" s="30" t="n"/>
      <c r="E1377" s="31" t="n"/>
      <c r="I1377" s="32">
        <f>IF(C1377="","",IFERROR(INDEX(Setup!$H$10:$H$49,MATCH(C1377,Setup!$G$10:$G$49,0)),"Check category"))</f>
        <v/>
      </c>
      <c r="J1377" s="32">
        <f>IF(A1377="","",YEAR(A1377))</f>
        <v/>
      </c>
      <c r="K1377" s="32">
        <f>IF(A1377="","",MONTH(A1377))</f>
        <v/>
      </c>
      <c r="L1377" s="32">
        <f>IF(C1377="","",IFERROR(INDEX(Setup!$I$10:$I$49,MATCH(C1377,Setup!$G$10:$G$49,0)),""))</f>
        <v/>
      </c>
    </row>
    <row r="1378">
      <c r="A1378" s="30" t="n"/>
      <c r="E1378" s="31" t="n"/>
      <c r="I1378" s="32">
        <f>IF(C1378="","",IFERROR(INDEX(Setup!$H$10:$H$49,MATCH(C1378,Setup!$G$10:$G$49,0)),"Check category"))</f>
        <v/>
      </c>
      <c r="J1378" s="32">
        <f>IF(A1378="","",YEAR(A1378))</f>
        <v/>
      </c>
      <c r="K1378" s="32">
        <f>IF(A1378="","",MONTH(A1378))</f>
        <v/>
      </c>
      <c r="L1378" s="32">
        <f>IF(C1378="","",IFERROR(INDEX(Setup!$I$10:$I$49,MATCH(C1378,Setup!$G$10:$G$49,0)),""))</f>
        <v/>
      </c>
    </row>
    <row r="1379">
      <c r="A1379" s="30" t="n"/>
      <c r="E1379" s="31" t="n"/>
      <c r="I1379" s="32">
        <f>IF(C1379="","",IFERROR(INDEX(Setup!$H$10:$H$49,MATCH(C1379,Setup!$G$10:$G$49,0)),"Check category"))</f>
        <v/>
      </c>
      <c r="J1379" s="32">
        <f>IF(A1379="","",YEAR(A1379))</f>
        <v/>
      </c>
      <c r="K1379" s="32">
        <f>IF(A1379="","",MONTH(A1379))</f>
        <v/>
      </c>
      <c r="L1379" s="32">
        <f>IF(C1379="","",IFERROR(INDEX(Setup!$I$10:$I$49,MATCH(C1379,Setup!$G$10:$G$49,0)),""))</f>
        <v/>
      </c>
    </row>
    <row r="1380">
      <c r="A1380" s="30" t="n"/>
      <c r="E1380" s="31" t="n"/>
      <c r="I1380" s="32">
        <f>IF(C1380="","",IFERROR(INDEX(Setup!$H$10:$H$49,MATCH(C1380,Setup!$G$10:$G$49,0)),"Check category"))</f>
        <v/>
      </c>
      <c r="J1380" s="32">
        <f>IF(A1380="","",YEAR(A1380))</f>
        <v/>
      </c>
      <c r="K1380" s="32">
        <f>IF(A1380="","",MONTH(A1380))</f>
        <v/>
      </c>
      <c r="L1380" s="32">
        <f>IF(C1380="","",IFERROR(INDEX(Setup!$I$10:$I$49,MATCH(C1380,Setup!$G$10:$G$49,0)),""))</f>
        <v/>
      </c>
    </row>
    <row r="1381">
      <c r="A1381" s="30" t="n"/>
      <c r="E1381" s="31" t="n"/>
      <c r="I1381" s="32">
        <f>IF(C1381="","",IFERROR(INDEX(Setup!$H$10:$H$49,MATCH(C1381,Setup!$G$10:$G$49,0)),"Check category"))</f>
        <v/>
      </c>
      <c r="J1381" s="32">
        <f>IF(A1381="","",YEAR(A1381))</f>
        <v/>
      </c>
      <c r="K1381" s="32">
        <f>IF(A1381="","",MONTH(A1381))</f>
        <v/>
      </c>
      <c r="L1381" s="32">
        <f>IF(C1381="","",IFERROR(INDEX(Setup!$I$10:$I$49,MATCH(C1381,Setup!$G$10:$G$49,0)),""))</f>
        <v/>
      </c>
    </row>
    <row r="1382">
      <c r="A1382" s="30" t="n"/>
      <c r="E1382" s="31" t="n"/>
      <c r="I1382" s="32">
        <f>IF(C1382="","",IFERROR(INDEX(Setup!$H$10:$H$49,MATCH(C1382,Setup!$G$10:$G$49,0)),"Check category"))</f>
        <v/>
      </c>
      <c r="J1382" s="32">
        <f>IF(A1382="","",YEAR(A1382))</f>
        <v/>
      </c>
      <c r="K1382" s="32">
        <f>IF(A1382="","",MONTH(A1382))</f>
        <v/>
      </c>
      <c r="L1382" s="32">
        <f>IF(C1382="","",IFERROR(INDEX(Setup!$I$10:$I$49,MATCH(C1382,Setup!$G$10:$G$49,0)),""))</f>
        <v/>
      </c>
    </row>
    <row r="1383">
      <c r="A1383" s="30" t="n"/>
      <c r="E1383" s="31" t="n"/>
      <c r="I1383" s="32">
        <f>IF(C1383="","",IFERROR(INDEX(Setup!$H$10:$H$49,MATCH(C1383,Setup!$G$10:$G$49,0)),"Check category"))</f>
        <v/>
      </c>
      <c r="J1383" s="32">
        <f>IF(A1383="","",YEAR(A1383))</f>
        <v/>
      </c>
      <c r="K1383" s="32">
        <f>IF(A1383="","",MONTH(A1383))</f>
        <v/>
      </c>
      <c r="L1383" s="32">
        <f>IF(C1383="","",IFERROR(INDEX(Setup!$I$10:$I$49,MATCH(C1383,Setup!$G$10:$G$49,0)),""))</f>
        <v/>
      </c>
    </row>
    <row r="1384">
      <c r="A1384" s="30" t="n"/>
      <c r="E1384" s="31" t="n"/>
      <c r="I1384" s="32">
        <f>IF(C1384="","",IFERROR(INDEX(Setup!$H$10:$H$49,MATCH(C1384,Setup!$G$10:$G$49,0)),"Check category"))</f>
        <v/>
      </c>
      <c r="J1384" s="32">
        <f>IF(A1384="","",YEAR(A1384))</f>
        <v/>
      </c>
      <c r="K1384" s="32">
        <f>IF(A1384="","",MONTH(A1384))</f>
        <v/>
      </c>
      <c r="L1384" s="32">
        <f>IF(C1384="","",IFERROR(INDEX(Setup!$I$10:$I$49,MATCH(C1384,Setup!$G$10:$G$49,0)),""))</f>
        <v/>
      </c>
    </row>
    <row r="1385">
      <c r="A1385" s="30" t="n"/>
      <c r="E1385" s="31" t="n"/>
      <c r="I1385" s="32">
        <f>IF(C1385="","",IFERROR(INDEX(Setup!$H$10:$H$49,MATCH(C1385,Setup!$G$10:$G$49,0)),"Check category"))</f>
        <v/>
      </c>
      <c r="J1385" s="32">
        <f>IF(A1385="","",YEAR(A1385))</f>
        <v/>
      </c>
      <c r="K1385" s="32">
        <f>IF(A1385="","",MONTH(A1385))</f>
        <v/>
      </c>
      <c r="L1385" s="32">
        <f>IF(C1385="","",IFERROR(INDEX(Setup!$I$10:$I$49,MATCH(C1385,Setup!$G$10:$G$49,0)),""))</f>
        <v/>
      </c>
    </row>
    <row r="1386">
      <c r="A1386" s="30" t="n"/>
      <c r="E1386" s="31" t="n"/>
      <c r="I1386" s="32">
        <f>IF(C1386="","",IFERROR(INDEX(Setup!$H$10:$H$49,MATCH(C1386,Setup!$G$10:$G$49,0)),"Check category"))</f>
        <v/>
      </c>
      <c r="J1386" s="32">
        <f>IF(A1386="","",YEAR(A1386))</f>
        <v/>
      </c>
      <c r="K1386" s="32">
        <f>IF(A1386="","",MONTH(A1386))</f>
        <v/>
      </c>
      <c r="L1386" s="32">
        <f>IF(C1386="","",IFERROR(INDEX(Setup!$I$10:$I$49,MATCH(C1386,Setup!$G$10:$G$49,0)),""))</f>
        <v/>
      </c>
    </row>
    <row r="1387">
      <c r="A1387" s="30" t="n"/>
      <c r="E1387" s="31" t="n"/>
      <c r="I1387" s="32">
        <f>IF(C1387="","",IFERROR(INDEX(Setup!$H$10:$H$49,MATCH(C1387,Setup!$G$10:$G$49,0)),"Check category"))</f>
        <v/>
      </c>
      <c r="J1387" s="32">
        <f>IF(A1387="","",YEAR(A1387))</f>
        <v/>
      </c>
      <c r="K1387" s="32">
        <f>IF(A1387="","",MONTH(A1387))</f>
        <v/>
      </c>
      <c r="L1387" s="32">
        <f>IF(C1387="","",IFERROR(INDEX(Setup!$I$10:$I$49,MATCH(C1387,Setup!$G$10:$G$49,0)),""))</f>
        <v/>
      </c>
    </row>
    <row r="1388">
      <c r="A1388" s="30" t="n"/>
      <c r="E1388" s="31" t="n"/>
      <c r="I1388" s="32">
        <f>IF(C1388="","",IFERROR(INDEX(Setup!$H$10:$H$49,MATCH(C1388,Setup!$G$10:$G$49,0)),"Check category"))</f>
        <v/>
      </c>
      <c r="J1388" s="32">
        <f>IF(A1388="","",YEAR(A1388))</f>
        <v/>
      </c>
      <c r="K1388" s="32">
        <f>IF(A1388="","",MONTH(A1388))</f>
        <v/>
      </c>
      <c r="L1388" s="32">
        <f>IF(C1388="","",IFERROR(INDEX(Setup!$I$10:$I$49,MATCH(C1388,Setup!$G$10:$G$49,0)),""))</f>
        <v/>
      </c>
    </row>
    <row r="1389">
      <c r="A1389" s="30" t="n"/>
      <c r="E1389" s="31" t="n"/>
      <c r="I1389" s="32">
        <f>IF(C1389="","",IFERROR(INDEX(Setup!$H$10:$H$49,MATCH(C1389,Setup!$G$10:$G$49,0)),"Check category"))</f>
        <v/>
      </c>
      <c r="J1389" s="32">
        <f>IF(A1389="","",YEAR(A1389))</f>
        <v/>
      </c>
      <c r="K1389" s="32">
        <f>IF(A1389="","",MONTH(A1389))</f>
        <v/>
      </c>
      <c r="L1389" s="32">
        <f>IF(C1389="","",IFERROR(INDEX(Setup!$I$10:$I$49,MATCH(C1389,Setup!$G$10:$G$49,0)),""))</f>
        <v/>
      </c>
    </row>
    <row r="1390">
      <c r="A1390" s="30" t="n"/>
      <c r="E1390" s="31" t="n"/>
      <c r="I1390" s="32">
        <f>IF(C1390="","",IFERROR(INDEX(Setup!$H$10:$H$49,MATCH(C1390,Setup!$G$10:$G$49,0)),"Check category"))</f>
        <v/>
      </c>
      <c r="J1390" s="32">
        <f>IF(A1390="","",YEAR(A1390))</f>
        <v/>
      </c>
      <c r="K1390" s="32">
        <f>IF(A1390="","",MONTH(A1390))</f>
        <v/>
      </c>
      <c r="L1390" s="32">
        <f>IF(C1390="","",IFERROR(INDEX(Setup!$I$10:$I$49,MATCH(C1390,Setup!$G$10:$G$49,0)),""))</f>
        <v/>
      </c>
    </row>
    <row r="1391">
      <c r="A1391" s="30" t="n"/>
      <c r="E1391" s="31" t="n"/>
      <c r="I1391" s="32">
        <f>IF(C1391="","",IFERROR(INDEX(Setup!$H$10:$H$49,MATCH(C1391,Setup!$G$10:$G$49,0)),"Check category"))</f>
        <v/>
      </c>
      <c r="J1391" s="32">
        <f>IF(A1391="","",YEAR(A1391))</f>
        <v/>
      </c>
      <c r="K1391" s="32">
        <f>IF(A1391="","",MONTH(A1391))</f>
        <v/>
      </c>
      <c r="L1391" s="32">
        <f>IF(C1391="","",IFERROR(INDEX(Setup!$I$10:$I$49,MATCH(C1391,Setup!$G$10:$G$49,0)),""))</f>
        <v/>
      </c>
    </row>
    <row r="1392">
      <c r="A1392" s="30" t="n"/>
      <c r="E1392" s="31" t="n"/>
      <c r="I1392" s="32">
        <f>IF(C1392="","",IFERROR(INDEX(Setup!$H$10:$H$49,MATCH(C1392,Setup!$G$10:$G$49,0)),"Check category"))</f>
        <v/>
      </c>
      <c r="J1392" s="32">
        <f>IF(A1392="","",YEAR(A1392))</f>
        <v/>
      </c>
      <c r="K1392" s="32">
        <f>IF(A1392="","",MONTH(A1392))</f>
        <v/>
      </c>
      <c r="L1392" s="32">
        <f>IF(C1392="","",IFERROR(INDEX(Setup!$I$10:$I$49,MATCH(C1392,Setup!$G$10:$G$49,0)),""))</f>
        <v/>
      </c>
    </row>
    <row r="1393">
      <c r="A1393" s="30" t="n"/>
      <c r="E1393" s="31" t="n"/>
      <c r="I1393" s="32">
        <f>IF(C1393="","",IFERROR(INDEX(Setup!$H$10:$H$49,MATCH(C1393,Setup!$G$10:$G$49,0)),"Check category"))</f>
        <v/>
      </c>
      <c r="J1393" s="32">
        <f>IF(A1393="","",YEAR(A1393))</f>
        <v/>
      </c>
      <c r="K1393" s="32">
        <f>IF(A1393="","",MONTH(A1393))</f>
        <v/>
      </c>
      <c r="L1393" s="32">
        <f>IF(C1393="","",IFERROR(INDEX(Setup!$I$10:$I$49,MATCH(C1393,Setup!$G$10:$G$49,0)),""))</f>
        <v/>
      </c>
    </row>
    <row r="1394">
      <c r="A1394" s="30" t="n"/>
      <c r="E1394" s="31" t="n"/>
      <c r="I1394" s="32">
        <f>IF(C1394="","",IFERROR(INDEX(Setup!$H$10:$H$49,MATCH(C1394,Setup!$G$10:$G$49,0)),"Check category"))</f>
        <v/>
      </c>
      <c r="J1394" s="32">
        <f>IF(A1394="","",YEAR(A1394))</f>
        <v/>
      </c>
      <c r="K1394" s="32">
        <f>IF(A1394="","",MONTH(A1394))</f>
        <v/>
      </c>
      <c r="L1394" s="32">
        <f>IF(C1394="","",IFERROR(INDEX(Setup!$I$10:$I$49,MATCH(C1394,Setup!$G$10:$G$49,0)),""))</f>
        <v/>
      </c>
    </row>
    <row r="1395">
      <c r="A1395" s="30" t="n"/>
      <c r="E1395" s="31" t="n"/>
      <c r="I1395" s="32">
        <f>IF(C1395="","",IFERROR(INDEX(Setup!$H$10:$H$49,MATCH(C1395,Setup!$G$10:$G$49,0)),"Check category"))</f>
        <v/>
      </c>
      <c r="J1395" s="32">
        <f>IF(A1395="","",YEAR(A1395))</f>
        <v/>
      </c>
      <c r="K1395" s="32">
        <f>IF(A1395="","",MONTH(A1395))</f>
        <v/>
      </c>
      <c r="L1395" s="32">
        <f>IF(C1395="","",IFERROR(INDEX(Setup!$I$10:$I$49,MATCH(C1395,Setup!$G$10:$G$49,0)),""))</f>
        <v/>
      </c>
    </row>
    <row r="1396">
      <c r="A1396" s="30" t="n"/>
      <c r="E1396" s="31" t="n"/>
      <c r="I1396" s="32">
        <f>IF(C1396="","",IFERROR(INDEX(Setup!$H$10:$H$49,MATCH(C1396,Setup!$G$10:$G$49,0)),"Check category"))</f>
        <v/>
      </c>
      <c r="J1396" s="32">
        <f>IF(A1396="","",YEAR(A1396))</f>
        <v/>
      </c>
      <c r="K1396" s="32">
        <f>IF(A1396="","",MONTH(A1396))</f>
        <v/>
      </c>
      <c r="L1396" s="32">
        <f>IF(C1396="","",IFERROR(INDEX(Setup!$I$10:$I$49,MATCH(C1396,Setup!$G$10:$G$49,0)),""))</f>
        <v/>
      </c>
    </row>
    <row r="1397">
      <c r="A1397" s="30" t="n"/>
      <c r="E1397" s="31" t="n"/>
      <c r="I1397" s="32">
        <f>IF(C1397="","",IFERROR(INDEX(Setup!$H$10:$H$49,MATCH(C1397,Setup!$G$10:$G$49,0)),"Check category"))</f>
        <v/>
      </c>
      <c r="J1397" s="32">
        <f>IF(A1397="","",YEAR(A1397))</f>
        <v/>
      </c>
      <c r="K1397" s="32">
        <f>IF(A1397="","",MONTH(A1397))</f>
        <v/>
      </c>
      <c r="L1397" s="32">
        <f>IF(C1397="","",IFERROR(INDEX(Setup!$I$10:$I$49,MATCH(C1397,Setup!$G$10:$G$49,0)),""))</f>
        <v/>
      </c>
    </row>
    <row r="1398">
      <c r="A1398" s="30" t="n"/>
      <c r="E1398" s="31" t="n"/>
      <c r="I1398" s="32">
        <f>IF(C1398="","",IFERROR(INDEX(Setup!$H$10:$H$49,MATCH(C1398,Setup!$G$10:$G$49,0)),"Check category"))</f>
        <v/>
      </c>
      <c r="J1398" s="32">
        <f>IF(A1398="","",YEAR(A1398))</f>
        <v/>
      </c>
      <c r="K1398" s="32">
        <f>IF(A1398="","",MONTH(A1398))</f>
        <v/>
      </c>
      <c r="L1398" s="32">
        <f>IF(C1398="","",IFERROR(INDEX(Setup!$I$10:$I$49,MATCH(C1398,Setup!$G$10:$G$49,0)),""))</f>
        <v/>
      </c>
    </row>
    <row r="1399">
      <c r="A1399" s="30" t="n"/>
      <c r="E1399" s="31" t="n"/>
      <c r="I1399" s="32">
        <f>IF(C1399="","",IFERROR(INDEX(Setup!$H$10:$H$49,MATCH(C1399,Setup!$G$10:$G$49,0)),"Check category"))</f>
        <v/>
      </c>
      <c r="J1399" s="32">
        <f>IF(A1399="","",YEAR(A1399))</f>
        <v/>
      </c>
      <c r="K1399" s="32">
        <f>IF(A1399="","",MONTH(A1399))</f>
        <v/>
      </c>
      <c r="L1399" s="32">
        <f>IF(C1399="","",IFERROR(INDEX(Setup!$I$10:$I$49,MATCH(C1399,Setup!$G$10:$G$49,0)),""))</f>
        <v/>
      </c>
    </row>
    <row r="1400">
      <c r="A1400" s="30" t="n"/>
      <c r="E1400" s="31" t="n"/>
      <c r="I1400" s="32">
        <f>IF(C1400="","",IFERROR(INDEX(Setup!$H$10:$H$49,MATCH(C1400,Setup!$G$10:$G$49,0)),"Check category"))</f>
        <v/>
      </c>
      <c r="J1400" s="32">
        <f>IF(A1400="","",YEAR(A1400))</f>
        <v/>
      </c>
      <c r="K1400" s="32">
        <f>IF(A1400="","",MONTH(A1400))</f>
        <v/>
      </c>
      <c r="L1400" s="32">
        <f>IF(C1400="","",IFERROR(INDEX(Setup!$I$10:$I$49,MATCH(C1400,Setup!$G$10:$G$49,0)),""))</f>
        <v/>
      </c>
    </row>
    <row r="1401">
      <c r="A1401" s="30" t="n"/>
      <c r="E1401" s="31" t="n"/>
      <c r="I1401" s="32">
        <f>IF(C1401="","",IFERROR(INDEX(Setup!$H$10:$H$49,MATCH(C1401,Setup!$G$10:$G$49,0)),"Check category"))</f>
        <v/>
      </c>
      <c r="J1401" s="32">
        <f>IF(A1401="","",YEAR(A1401))</f>
        <v/>
      </c>
      <c r="K1401" s="32">
        <f>IF(A1401="","",MONTH(A1401))</f>
        <v/>
      </c>
      <c r="L1401" s="32">
        <f>IF(C1401="","",IFERROR(INDEX(Setup!$I$10:$I$49,MATCH(C1401,Setup!$G$10:$G$49,0)),""))</f>
        <v/>
      </c>
    </row>
    <row r="1402">
      <c r="A1402" s="30" t="n"/>
      <c r="E1402" s="31" t="n"/>
      <c r="I1402" s="32">
        <f>IF(C1402="","",IFERROR(INDEX(Setup!$H$10:$H$49,MATCH(C1402,Setup!$G$10:$G$49,0)),"Check category"))</f>
        <v/>
      </c>
      <c r="J1402" s="32">
        <f>IF(A1402="","",YEAR(A1402))</f>
        <v/>
      </c>
      <c r="K1402" s="32">
        <f>IF(A1402="","",MONTH(A1402))</f>
        <v/>
      </c>
      <c r="L1402" s="32">
        <f>IF(C1402="","",IFERROR(INDEX(Setup!$I$10:$I$49,MATCH(C1402,Setup!$G$10:$G$49,0)),""))</f>
        <v/>
      </c>
    </row>
    <row r="1403">
      <c r="A1403" s="30" t="n"/>
      <c r="E1403" s="31" t="n"/>
      <c r="I1403" s="32">
        <f>IF(C1403="","",IFERROR(INDEX(Setup!$H$10:$H$49,MATCH(C1403,Setup!$G$10:$G$49,0)),"Check category"))</f>
        <v/>
      </c>
      <c r="J1403" s="32">
        <f>IF(A1403="","",YEAR(A1403))</f>
        <v/>
      </c>
      <c r="K1403" s="32">
        <f>IF(A1403="","",MONTH(A1403))</f>
        <v/>
      </c>
      <c r="L1403" s="32">
        <f>IF(C1403="","",IFERROR(INDEX(Setup!$I$10:$I$49,MATCH(C1403,Setup!$G$10:$G$49,0)),""))</f>
        <v/>
      </c>
    </row>
    <row r="1404">
      <c r="A1404" s="30" t="n"/>
      <c r="E1404" s="31" t="n"/>
      <c r="I1404" s="32">
        <f>IF(C1404="","",IFERROR(INDEX(Setup!$H$10:$H$49,MATCH(C1404,Setup!$G$10:$G$49,0)),"Check category"))</f>
        <v/>
      </c>
      <c r="J1404" s="32">
        <f>IF(A1404="","",YEAR(A1404))</f>
        <v/>
      </c>
      <c r="K1404" s="32">
        <f>IF(A1404="","",MONTH(A1404))</f>
        <v/>
      </c>
      <c r="L1404" s="32">
        <f>IF(C1404="","",IFERROR(INDEX(Setup!$I$10:$I$49,MATCH(C1404,Setup!$G$10:$G$49,0)),""))</f>
        <v/>
      </c>
    </row>
    <row r="1405">
      <c r="A1405" s="30" t="n"/>
      <c r="E1405" s="31" t="n"/>
      <c r="I1405" s="32">
        <f>IF(C1405="","",IFERROR(INDEX(Setup!$H$10:$H$49,MATCH(C1405,Setup!$G$10:$G$49,0)),"Check category"))</f>
        <v/>
      </c>
      <c r="J1405" s="32">
        <f>IF(A1405="","",YEAR(A1405))</f>
        <v/>
      </c>
      <c r="K1405" s="32">
        <f>IF(A1405="","",MONTH(A1405))</f>
        <v/>
      </c>
      <c r="L1405" s="32">
        <f>IF(C1405="","",IFERROR(INDEX(Setup!$I$10:$I$49,MATCH(C1405,Setup!$G$10:$G$49,0)),""))</f>
        <v/>
      </c>
    </row>
    <row r="1406">
      <c r="A1406" s="30" t="n"/>
      <c r="E1406" s="31" t="n"/>
      <c r="I1406" s="32">
        <f>IF(C1406="","",IFERROR(INDEX(Setup!$H$10:$H$49,MATCH(C1406,Setup!$G$10:$G$49,0)),"Check category"))</f>
        <v/>
      </c>
      <c r="J1406" s="32">
        <f>IF(A1406="","",YEAR(A1406))</f>
        <v/>
      </c>
      <c r="K1406" s="32">
        <f>IF(A1406="","",MONTH(A1406))</f>
        <v/>
      </c>
      <c r="L1406" s="32">
        <f>IF(C1406="","",IFERROR(INDEX(Setup!$I$10:$I$49,MATCH(C1406,Setup!$G$10:$G$49,0)),""))</f>
        <v/>
      </c>
    </row>
    <row r="1407">
      <c r="A1407" s="30" t="n"/>
      <c r="E1407" s="31" t="n"/>
      <c r="I1407" s="32">
        <f>IF(C1407="","",IFERROR(INDEX(Setup!$H$10:$H$49,MATCH(C1407,Setup!$G$10:$G$49,0)),"Check category"))</f>
        <v/>
      </c>
      <c r="J1407" s="32">
        <f>IF(A1407="","",YEAR(A1407))</f>
        <v/>
      </c>
      <c r="K1407" s="32">
        <f>IF(A1407="","",MONTH(A1407))</f>
        <v/>
      </c>
      <c r="L1407" s="32">
        <f>IF(C1407="","",IFERROR(INDEX(Setup!$I$10:$I$49,MATCH(C1407,Setup!$G$10:$G$49,0)),""))</f>
        <v/>
      </c>
    </row>
    <row r="1408">
      <c r="A1408" s="30" t="n"/>
      <c r="E1408" s="31" t="n"/>
      <c r="I1408" s="32">
        <f>IF(C1408="","",IFERROR(INDEX(Setup!$H$10:$H$49,MATCH(C1408,Setup!$G$10:$G$49,0)),"Check category"))</f>
        <v/>
      </c>
      <c r="J1408" s="32">
        <f>IF(A1408="","",YEAR(A1408))</f>
        <v/>
      </c>
      <c r="K1408" s="32">
        <f>IF(A1408="","",MONTH(A1408))</f>
        <v/>
      </c>
      <c r="L1408" s="32">
        <f>IF(C1408="","",IFERROR(INDEX(Setup!$I$10:$I$49,MATCH(C1408,Setup!$G$10:$G$49,0)),""))</f>
        <v/>
      </c>
    </row>
    <row r="1409">
      <c r="A1409" s="30" t="n"/>
      <c r="E1409" s="31" t="n"/>
      <c r="I1409" s="32">
        <f>IF(C1409="","",IFERROR(INDEX(Setup!$H$10:$H$49,MATCH(C1409,Setup!$G$10:$G$49,0)),"Check category"))</f>
        <v/>
      </c>
      <c r="J1409" s="32">
        <f>IF(A1409="","",YEAR(A1409))</f>
        <v/>
      </c>
      <c r="K1409" s="32">
        <f>IF(A1409="","",MONTH(A1409))</f>
        <v/>
      </c>
      <c r="L1409" s="32">
        <f>IF(C1409="","",IFERROR(INDEX(Setup!$I$10:$I$49,MATCH(C1409,Setup!$G$10:$G$49,0)),""))</f>
        <v/>
      </c>
    </row>
    <row r="1410">
      <c r="A1410" s="30" t="n"/>
      <c r="E1410" s="31" t="n"/>
      <c r="I1410" s="32">
        <f>IF(C1410="","",IFERROR(INDEX(Setup!$H$10:$H$49,MATCH(C1410,Setup!$G$10:$G$49,0)),"Check category"))</f>
        <v/>
      </c>
      <c r="J1410" s="32">
        <f>IF(A1410="","",YEAR(A1410))</f>
        <v/>
      </c>
      <c r="K1410" s="32">
        <f>IF(A1410="","",MONTH(A1410))</f>
        <v/>
      </c>
      <c r="L1410" s="32">
        <f>IF(C1410="","",IFERROR(INDEX(Setup!$I$10:$I$49,MATCH(C1410,Setup!$G$10:$G$49,0)),""))</f>
        <v/>
      </c>
    </row>
    <row r="1411">
      <c r="A1411" s="30" t="n"/>
      <c r="E1411" s="31" t="n"/>
      <c r="I1411" s="32">
        <f>IF(C1411="","",IFERROR(INDEX(Setup!$H$10:$H$49,MATCH(C1411,Setup!$G$10:$G$49,0)),"Check category"))</f>
        <v/>
      </c>
      <c r="J1411" s="32">
        <f>IF(A1411="","",YEAR(A1411))</f>
        <v/>
      </c>
      <c r="K1411" s="32">
        <f>IF(A1411="","",MONTH(A1411))</f>
        <v/>
      </c>
      <c r="L1411" s="32">
        <f>IF(C1411="","",IFERROR(INDEX(Setup!$I$10:$I$49,MATCH(C1411,Setup!$G$10:$G$49,0)),""))</f>
        <v/>
      </c>
    </row>
    <row r="1412">
      <c r="A1412" s="30" t="n"/>
      <c r="E1412" s="31" t="n"/>
      <c r="I1412" s="32">
        <f>IF(C1412="","",IFERROR(INDEX(Setup!$H$10:$H$49,MATCH(C1412,Setup!$G$10:$G$49,0)),"Check category"))</f>
        <v/>
      </c>
      <c r="J1412" s="32">
        <f>IF(A1412="","",YEAR(A1412))</f>
        <v/>
      </c>
      <c r="K1412" s="32">
        <f>IF(A1412="","",MONTH(A1412))</f>
        <v/>
      </c>
      <c r="L1412" s="32">
        <f>IF(C1412="","",IFERROR(INDEX(Setup!$I$10:$I$49,MATCH(C1412,Setup!$G$10:$G$49,0)),""))</f>
        <v/>
      </c>
    </row>
    <row r="1413">
      <c r="A1413" s="30" t="n"/>
      <c r="E1413" s="31" t="n"/>
      <c r="I1413" s="32">
        <f>IF(C1413="","",IFERROR(INDEX(Setup!$H$10:$H$49,MATCH(C1413,Setup!$G$10:$G$49,0)),"Check category"))</f>
        <v/>
      </c>
      <c r="J1413" s="32">
        <f>IF(A1413="","",YEAR(A1413))</f>
        <v/>
      </c>
      <c r="K1413" s="32">
        <f>IF(A1413="","",MONTH(A1413))</f>
        <v/>
      </c>
      <c r="L1413" s="32">
        <f>IF(C1413="","",IFERROR(INDEX(Setup!$I$10:$I$49,MATCH(C1413,Setup!$G$10:$G$49,0)),""))</f>
        <v/>
      </c>
    </row>
    <row r="1414">
      <c r="A1414" s="30" t="n"/>
      <c r="E1414" s="31" t="n"/>
      <c r="I1414" s="32">
        <f>IF(C1414="","",IFERROR(INDEX(Setup!$H$10:$H$49,MATCH(C1414,Setup!$G$10:$G$49,0)),"Check category"))</f>
        <v/>
      </c>
      <c r="J1414" s="32">
        <f>IF(A1414="","",YEAR(A1414))</f>
        <v/>
      </c>
      <c r="K1414" s="32">
        <f>IF(A1414="","",MONTH(A1414))</f>
        <v/>
      </c>
      <c r="L1414" s="32">
        <f>IF(C1414="","",IFERROR(INDEX(Setup!$I$10:$I$49,MATCH(C1414,Setup!$G$10:$G$49,0)),""))</f>
        <v/>
      </c>
    </row>
    <row r="1415">
      <c r="A1415" s="30" t="n"/>
      <c r="E1415" s="31" t="n"/>
      <c r="I1415" s="32">
        <f>IF(C1415="","",IFERROR(INDEX(Setup!$H$10:$H$49,MATCH(C1415,Setup!$G$10:$G$49,0)),"Check category"))</f>
        <v/>
      </c>
      <c r="J1415" s="32">
        <f>IF(A1415="","",YEAR(A1415))</f>
        <v/>
      </c>
      <c r="K1415" s="32">
        <f>IF(A1415="","",MONTH(A1415))</f>
        <v/>
      </c>
      <c r="L1415" s="32">
        <f>IF(C1415="","",IFERROR(INDEX(Setup!$I$10:$I$49,MATCH(C1415,Setup!$G$10:$G$49,0)),""))</f>
        <v/>
      </c>
    </row>
    <row r="1416">
      <c r="A1416" s="30" t="n"/>
      <c r="E1416" s="31" t="n"/>
      <c r="I1416" s="32">
        <f>IF(C1416="","",IFERROR(INDEX(Setup!$H$10:$H$49,MATCH(C1416,Setup!$G$10:$G$49,0)),"Check category"))</f>
        <v/>
      </c>
      <c r="J1416" s="32">
        <f>IF(A1416="","",YEAR(A1416))</f>
        <v/>
      </c>
      <c r="K1416" s="32">
        <f>IF(A1416="","",MONTH(A1416))</f>
        <v/>
      </c>
      <c r="L1416" s="32">
        <f>IF(C1416="","",IFERROR(INDEX(Setup!$I$10:$I$49,MATCH(C1416,Setup!$G$10:$G$49,0)),""))</f>
        <v/>
      </c>
    </row>
    <row r="1417">
      <c r="A1417" s="30" t="n"/>
      <c r="E1417" s="31" t="n"/>
      <c r="I1417" s="32">
        <f>IF(C1417="","",IFERROR(INDEX(Setup!$H$10:$H$49,MATCH(C1417,Setup!$G$10:$G$49,0)),"Check category"))</f>
        <v/>
      </c>
      <c r="J1417" s="32">
        <f>IF(A1417="","",YEAR(A1417))</f>
        <v/>
      </c>
      <c r="K1417" s="32">
        <f>IF(A1417="","",MONTH(A1417))</f>
        <v/>
      </c>
      <c r="L1417" s="32">
        <f>IF(C1417="","",IFERROR(INDEX(Setup!$I$10:$I$49,MATCH(C1417,Setup!$G$10:$G$49,0)),""))</f>
        <v/>
      </c>
    </row>
    <row r="1418">
      <c r="A1418" s="30" t="n"/>
      <c r="E1418" s="31" t="n"/>
      <c r="I1418" s="32">
        <f>IF(C1418="","",IFERROR(INDEX(Setup!$H$10:$H$49,MATCH(C1418,Setup!$G$10:$G$49,0)),"Check category"))</f>
        <v/>
      </c>
      <c r="J1418" s="32">
        <f>IF(A1418="","",YEAR(A1418))</f>
        <v/>
      </c>
      <c r="K1418" s="32">
        <f>IF(A1418="","",MONTH(A1418))</f>
        <v/>
      </c>
      <c r="L1418" s="32">
        <f>IF(C1418="","",IFERROR(INDEX(Setup!$I$10:$I$49,MATCH(C1418,Setup!$G$10:$G$49,0)),""))</f>
        <v/>
      </c>
    </row>
    <row r="1419">
      <c r="A1419" s="30" t="n"/>
      <c r="E1419" s="31" t="n"/>
      <c r="I1419" s="32">
        <f>IF(C1419="","",IFERROR(INDEX(Setup!$H$10:$H$49,MATCH(C1419,Setup!$G$10:$G$49,0)),"Check category"))</f>
        <v/>
      </c>
      <c r="J1419" s="32">
        <f>IF(A1419="","",YEAR(A1419))</f>
        <v/>
      </c>
      <c r="K1419" s="32">
        <f>IF(A1419="","",MONTH(A1419))</f>
        <v/>
      </c>
      <c r="L1419" s="32">
        <f>IF(C1419="","",IFERROR(INDEX(Setup!$I$10:$I$49,MATCH(C1419,Setup!$G$10:$G$49,0)),""))</f>
        <v/>
      </c>
    </row>
    <row r="1420">
      <c r="A1420" s="30" t="n"/>
      <c r="E1420" s="31" t="n"/>
      <c r="I1420" s="32">
        <f>IF(C1420="","",IFERROR(INDEX(Setup!$H$10:$H$49,MATCH(C1420,Setup!$G$10:$G$49,0)),"Check category"))</f>
        <v/>
      </c>
      <c r="J1420" s="32">
        <f>IF(A1420="","",YEAR(A1420))</f>
        <v/>
      </c>
      <c r="K1420" s="32">
        <f>IF(A1420="","",MONTH(A1420))</f>
        <v/>
      </c>
      <c r="L1420" s="32">
        <f>IF(C1420="","",IFERROR(INDEX(Setup!$I$10:$I$49,MATCH(C1420,Setup!$G$10:$G$49,0)),""))</f>
        <v/>
      </c>
    </row>
    <row r="1421">
      <c r="A1421" s="30" t="n"/>
      <c r="E1421" s="31" t="n"/>
      <c r="I1421" s="32">
        <f>IF(C1421="","",IFERROR(INDEX(Setup!$H$10:$H$49,MATCH(C1421,Setup!$G$10:$G$49,0)),"Check category"))</f>
        <v/>
      </c>
      <c r="J1421" s="32">
        <f>IF(A1421="","",YEAR(A1421))</f>
        <v/>
      </c>
      <c r="K1421" s="32">
        <f>IF(A1421="","",MONTH(A1421))</f>
        <v/>
      </c>
      <c r="L1421" s="32">
        <f>IF(C1421="","",IFERROR(INDEX(Setup!$I$10:$I$49,MATCH(C1421,Setup!$G$10:$G$49,0)),""))</f>
        <v/>
      </c>
    </row>
    <row r="1422">
      <c r="A1422" s="30" t="n"/>
      <c r="E1422" s="31" t="n"/>
      <c r="I1422" s="32">
        <f>IF(C1422="","",IFERROR(INDEX(Setup!$H$10:$H$49,MATCH(C1422,Setup!$G$10:$G$49,0)),"Check category"))</f>
        <v/>
      </c>
      <c r="J1422" s="32">
        <f>IF(A1422="","",YEAR(A1422))</f>
        <v/>
      </c>
      <c r="K1422" s="32">
        <f>IF(A1422="","",MONTH(A1422))</f>
        <v/>
      </c>
      <c r="L1422" s="32">
        <f>IF(C1422="","",IFERROR(INDEX(Setup!$I$10:$I$49,MATCH(C1422,Setup!$G$10:$G$49,0)),""))</f>
        <v/>
      </c>
    </row>
    <row r="1423">
      <c r="A1423" s="30" t="n"/>
      <c r="E1423" s="31" t="n"/>
      <c r="I1423" s="32">
        <f>IF(C1423="","",IFERROR(INDEX(Setup!$H$10:$H$49,MATCH(C1423,Setup!$G$10:$G$49,0)),"Check category"))</f>
        <v/>
      </c>
      <c r="J1423" s="32">
        <f>IF(A1423="","",YEAR(A1423))</f>
        <v/>
      </c>
      <c r="K1423" s="32">
        <f>IF(A1423="","",MONTH(A1423))</f>
        <v/>
      </c>
      <c r="L1423" s="32">
        <f>IF(C1423="","",IFERROR(INDEX(Setup!$I$10:$I$49,MATCH(C1423,Setup!$G$10:$G$49,0)),""))</f>
        <v/>
      </c>
    </row>
    <row r="1424">
      <c r="A1424" s="30" t="n"/>
      <c r="E1424" s="31" t="n"/>
      <c r="I1424" s="32">
        <f>IF(C1424="","",IFERROR(INDEX(Setup!$H$10:$H$49,MATCH(C1424,Setup!$G$10:$G$49,0)),"Check category"))</f>
        <v/>
      </c>
      <c r="J1424" s="32">
        <f>IF(A1424="","",YEAR(A1424))</f>
        <v/>
      </c>
      <c r="K1424" s="32">
        <f>IF(A1424="","",MONTH(A1424))</f>
        <v/>
      </c>
      <c r="L1424" s="32">
        <f>IF(C1424="","",IFERROR(INDEX(Setup!$I$10:$I$49,MATCH(C1424,Setup!$G$10:$G$49,0)),""))</f>
        <v/>
      </c>
    </row>
    <row r="1425">
      <c r="A1425" s="30" t="n"/>
      <c r="E1425" s="31" t="n"/>
      <c r="I1425" s="32">
        <f>IF(C1425="","",IFERROR(INDEX(Setup!$H$10:$H$49,MATCH(C1425,Setup!$G$10:$G$49,0)),"Check category"))</f>
        <v/>
      </c>
      <c r="J1425" s="32">
        <f>IF(A1425="","",YEAR(A1425))</f>
        <v/>
      </c>
      <c r="K1425" s="32">
        <f>IF(A1425="","",MONTH(A1425))</f>
        <v/>
      </c>
      <c r="L1425" s="32">
        <f>IF(C1425="","",IFERROR(INDEX(Setup!$I$10:$I$49,MATCH(C1425,Setup!$G$10:$G$49,0)),""))</f>
        <v/>
      </c>
    </row>
    <row r="1426">
      <c r="A1426" s="30" t="n"/>
      <c r="E1426" s="31" t="n"/>
      <c r="I1426" s="32">
        <f>IF(C1426="","",IFERROR(INDEX(Setup!$H$10:$H$49,MATCH(C1426,Setup!$G$10:$G$49,0)),"Check category"))</f>
        <v/>
      </c>
      <c r="J1426" s="32">
        <f>IF(A1426="","",YEAR(A1426))</f>
        <v/>
      </c>
      <c r="K1426" s="32">
        <f>IF(A1426="","",MONTH(A1426))</f>
        <v/>
      </c>
      <c r="L1426" s="32">
        <f>IF(C1426="","",IFERROR(INDEX(Setup!$I$10:$I$49,MATCH(C1426,Setup!$G$10:$G$49,0)),""))</f>
        <v/>
      </c>
    </row>
    <row r="1427">
      <c r="A1427" s="30" t="n"/>
      <c r="E1427" s="31" t="n"/>
      <c r="I1427" s="32">
        <f>IF(C1427="","",IFERROR(INDEX(Setup!$H$10:$H$49,MATCH(C1427,Setup!$G$10:$G$49,0)),"Check category"))</f>
        <v/>
      </c>
      <c r="J1427" s="32">
        <f>IF(A1427="","",YEAR(A1427))</f>
        <v/>
      </c>
      <c r="K1427" s="32">
        <f>IF(A1427="","",MONTH(A1427))</f>
        <v/>
      </c>
      <c r="L1427" s="32">
        <f>IF(C1427="","",IFERROR(INDEX(Setup!$I$10:$I$49,MATCH(C1427,Setup!$G$10:$G$49,0)),""))</f>
        <v/>
      </c>
    </row>
    <row r="1428">
      <c r="A1428" s="30" t="n"/>
      <c r="E1428" s="31" t="n"/>
      <c r="I1428" s="32">
        <f>IF(C1428="","",IFERROR(INDEX(Setup!$H$10:$H$49,MATCH(C1428,Setup!$G$10:$G$49,0)),"Check category"))</f>
        <v/>
      </c>
      <c r="J1428" s="32">
        <f>IF(A1428="","",YEAR(A1428))</f>
        <v/>
      </c>
      <c r="K1428" s="32">
        <f>IF(A1428="","",MONTH(A1428))</f>
        <v/>
      </c>
      <c r="L1428" s="32">
        <f>IF(C1428="","",IFERROR(INDEX(Setup!$I$10:$I$49,MATCH(C1428,Setup!$G$10:$G$49,0)),""))</f>
        <v/>
      </c>
    </row>
    <row r="1429">
      <c r="A1429" s="30" t="n"/>
      <c r="E1429" s="31" t="n"/>
      <c r="I1429" s="32">
        <f>IF(C1429="","",IFERROR(INDEX(Setup!$H$10:$H$49,MATCH(C1429,Setup!$G$10:$G$49,0)),"Check category"))</f>
        <v/>
      </c>
      <c r="J1429" s="32">
        <f>IF(A1429="","",YEAR(A1429))</f>
        <v/>
      </c>
      <c r="K1429" s="32">
        <f>IF(A1429="","",MONTH(A1429))</f>
        <v/>
      </c>
      <c r="L1429" s="32">
        <f>IF(C1429="","",IFERROR(INDEX(Setup!$I$10:$I$49,MATCH(C1429,Setup!$G$10:$G$49,0)),""))</f>
        <v/>
      </c>
    </row>
    <row r="1430">
      <c r="A1430" s="30" t="n"/>
      <c r="E1430" s="31" t="n"/>
      <c r="I1430" s="32">
        <f>IF(C1430="","",IFERROR(INDEX(Setup!$H$10:$H$49,MATCH(C1430,Setup!$G$10:$G$49,0)),"Check category"))</f>
        <v/>
      </c>
      <c r="J1430" s="32">
        <f>IF(A1430="","",YEAR(A1430))</f>
        <v/>
      </c>
      <c r="K1430" s="32">
        <f>IF(A1430="","",MONTH(A1430))</f>
        <v/>
      </c>
      <c r="L1430" s="32">
        <f>IF(C1430="","",IFERROR(INDEX(Setup!$I$10:$I$49,MATCH(C1430,Setup!$G$10:$G$49,0)),""))</f>
        <v/>
      </c>
    </row>
    <row r="1431">
      <c r="A1431" s="30" t="n"/>
      <c r="E1431" s="31" t="n"/>
      <c r="I1431" s="32">
        <f>IF(C1431="","",IFERROR(INDEX(Setup!$H$10:$H$49,MATCH(C1431,Setup!$G$10:$G$49,0)),"Check category"))</f>
        <v/>
      </c>
      <c r="J1431" s="32">
        <f>IF(A1431="","",YEAR(A1431))</f>
        <v/>
      </c>
      <c r="K1431" s="32">
        <f>IF(A1431="","",MONTH(A1431))</f>
        <v/>
      </c>
      <c r="L1431" s="32">
        <f>IF(C1431="","",IFERROR(INDEX(Setup!$I$10:$I$49,MATCH(C1431,Setup!$G$10:$G$49,0)),""))</f>
        <v/>
      </c>
    </row>
    <row r="1432">
      <c r="A1432" s="30" t="n"/>
      <c r="E1432" s="31" t="n"/>
      <c r="I1432" s="32">
        <f>IF(C1432="","",IFERROR(INDEX(Setup!$H$10:$H$49,MATCH(C1432,Setup!$G$10:$G$49,0)),"Check category"))</f>
        <v/>
      </c>
      <c r="J1432" s="32">
        <f>IF(A1432="","",YEAR(A1432))</f>
        <v/>
      </c>
      <c r="K1432" s="32">
        <f>IF(A1432="","",MONTH(A1432))</f>
        <v/>
      </c>
      <c r="L1432" s="32">
        <f>IF(C1432="","",IFERROR(INDEX(Setup!$I$10:$I$49,MATCH(C1432,Setup!$G$10:$G$49,0)),""))</f>
        <v/>
      </c>
    </row>
    <row r="1433">
      <c r="A1433" s="30" t="n"/>
      <c r="E1433" s="31" t="n"/>
      <c r="I1433" s="32">
        <f>IF(C1433="","",IFERROR(INDEX(Setup!$H$10:$H$49,MATCH(C1433,Setup!$G$10:$G$49,0)),"Check category"))</f>
        <v/>
      </c>
      <c r="J1433" s="32">
        <f>IF(A1433="","",YEAR(A1433))</f>
        <v/>
      </c>
      <c r="K1433" s="32">
        <f>IF(A1433="","",MONTH(A1433))</f>
        <v/>
      </c>
      <c r="L1433" s="32">
        <f>IF(C1433="","",IFERROR(INDEX(Setup!$I$10:$I$49,MATCH(C1433,Setup!$G$10:$G$49,0)),""))</f>
        <v/>
      </c>
    </row>
    <row r="1434">
      <c r="A1434" s="30" t="n"/>
      <c r="E1434" s="31" t="n"/>
      <c r="I1434" s="32">
        <f>IF(C1434="","",IFERROR(INDEX(Setup!$H$10:$H$49,MATCH(C1434,Setup!$G$10:$G$49,0)),"Check category"))</f>
        <v/>
      </c>
      <c r="J1434" s="32">
        <f>IF(A1434="","",YEAR(A1434))</f>
        <v/>
      </c>
      <c r="K1434" s="32">
        <f>IF(A1434="","",MONTH(A1434))</f>
        <v/>
      </c>
      <c r="L1434" s="32">
        <f>IF(C1434="","",IFERROR(INDEX(Setup!$I$10:$I$49,MATCH(C1434,Setup!$G$10:$G$49,0)),""))</f>
        <v/>
      </c>
    </row>
    <row r="1435">
      <c r="A1435" s="30" t="n"/>
      <c r="E1435" s="31" t="n"/>
      <c r="I1435" s="32">
        <f>IF(C1435="","",IFERROR(INDEX(Setup!$H$10:$H$49,MATCH(C1435,Setup!$G$10:$G$49,0)),"Check category"))</f>
        <v/>
      </c>
      <c r="J1435" s="32">
        <f>IF(A1435="","",YEAR(A1435))</f>
        <v/>
      </c>
      <c r="K1435" s="32">
        <f>IF(A1435="","",MONTH(A1435))</f>
        <v/>
      </c>
      <c r="L1435" s="32">
        <f>IF(C1435="","",IFERROR(INDEX(Setup!$I$10:$I$49,MATCH(C1435,Setup!$G$10:$G$49,0)),""))</f>
        <v/>
      </c>
    </row>
    <row r="1436">
      <c r="A1436" s="30" t="n"/>
      <c r="E1436" s="31" t="n"/>
      <c r="I1436" s="32">
        <f>IF(C1436="","",IFERROR(INDEX(Setup!$H$10:$H$49,MATCH(C1436,Setup!$G$10:$G$49,0)),"Check category"))</f>
        <v/>
      </c>
      <c r="J1436" s="32">
        <f>IF(A1436="","",YEAR(A1436))</f>
        <v/>
      </c>
      <c r="K1436" s="32">
        <f>IF(A1436="","",MONTH(A1436))</f>
        <v/>
      </c>
      <c r="L1436" s="32">
        <f>IF(C1436="","",IFERROR(INDEX(Setup!$I$10:$I$49,MATCH(C1436,Setup!$G$10:$G$49,0)),""))</f>
        <v/>
      </c>
    </row>
    <row r="1437">
      <c r="A1437" s="30" t="n"/>
      <c r="E1437" s="31" t="n"/>
      <c r="I1437" s="32">
        <f>IF(C1437="","",IFERROR(INDEX(Setup!$H$10:$H$49,MATCH(C1437,Setup!$G$10:$G$49,0)),"Check category"))</f>
        <v/>
      </c>
      <c r="J1437" s="32">
        <f>IF(A1437="","",YEAR(A1437))</f>
        <v/>
      </c>
      <c r="K1437" s="32">
        <f>IF(A1437="","",MONTH(A1437))</f>
        <v/>
      </c>
      <c r="L1437" s="32">
        <f>IF(C1437="","",IFERROR(INDEX(Setup!$I$10:$I$49,MATCH(C1437,Setup!$G$10:$G$49,0)),""))</f>
        <v/>
      </c>
    </row>
    <row r="1438">
      <c r="A1438" s="30" t="n"/>
      <c r="E1438" s="31" t="n"/>
      <c r="I1438" s="32">
        <f>IF(C1438="","",IFERROR(INDEX(Setup!$H$10:$H$49,MATCH(C1438,Setup!$G$10:$G$49,0)),"Check category"))</f>
        <v/>
      </c>
      <c r="J1438" s="32">
        <f>IF(A1438="","",YEAR(A1438))</f>
        <v/>
      </c>
      <c r="K1438" s="32">
        <f>IF(A1438="","",MONTH(A1438))</f>
        <v/>
      </c>
      <c r="L1438" s="32">
        <f>IF(C1438="","",IFERROR(INDEX(Setup!$I$10:$I$49,MATCH(C1438,Setup!$G$10:$G$49,0)),""))</f>
        <v/>
      </c>
    </row>
    <row r="1439">
      <c r="A1439" s="30" t="n"/>
      <c r="E1439" s="31" t="n"/>
      <c r="I1439" s="32">
        <f>IF(C1439="","",IFERROR(INDEX(Setup!$H$10:$H$49,MATCH(C1439,Setup!$G$10:$G$49,0)),"Check category"))</f>
        <v/>
      </c>
      <c r="J1439" s="32">
        <f>IF(A1439="","",YEAR(A1439))</f>
        <v/>
      </c>
      <c r="K1439" s="32">
        <f>IF(A1439="","",MONTH(A1439))</f>
        <v/>
      </c>
      <c r="L1439" s="32">
        <f>IF(C1439="","",IFERROR(INDEX(Setup!$I$10:$I$49,MATCH(C1439,Setup!$G$10:$G$49,0)),""))</f>
        <v/>
      </c>
    </row>
    <row r="1440">
      <c r="A1440" s="30" t="n"/>
      <c r="E1440" s="31" t="n"/>
      <c r="I1440" s="32">
        <f>IF(C1440="","",IFERROR(INDEX(Setup!$H$10:$H$49,MATCH(C1440,Setup!$G$10:$G$49,0)),"Check category"))</f>
        <v/>
      </c>
      <c r="J1440" s="32">
        <f>IF(A1440="","",YEAR(A1440))</f>
        <v/>
      </c>
      <c r="K1440" s="32">
        <f>IF(A1440="","",MONTH(A1440))</f>
        <v/>
      </c>
      <c r="L1440" s="32">
        <f>IF(C1440="","",IFERROR(INDEX(Setup!$I$10:$I$49,MATCH(C1440,Setup!$G$10:$G$49,0)),""))</f>
        <v/>
      </c>
    </row>
    <row r="1441">
      <c r="A1441" s="30" t="n"/>
      <c r="E1441" s="31" t="n"/>
      <c r="I1441" s="32">
        <f>IF(C1441="","",IFERROR(INDEX(Setup!$H$10:$H$49,MATCH(C1441,Setup!$G$10:$G$49,0)),"Check category"))</f>
        <v/>
      </c>
      <c r="J1441" s="32">
        <f>IF(A1441="","",YEAR(A1441))</f>
        <v/>
      </c>
      <c r="K1441" s="32">
        <f>IF(A1441="","",MONTH(A1441))</f>
        <v/>
      </c>
      <c r="L1441" s="32">
        <f>IF(C1441="","",IFERROR(INDEX(Setup!$I$10:$I$49,MATCH(C1441,Setup!$G$10:$G$49,0)),""))</f>
        <v/>
      </c>
    </row>
    <row r="1442">
      <c r="A1442" s="30" t="n"/>
      <c r="E1442" s="31" t="n"/>
      <c r="I1442" s="32">
        <f>IF(C1442="","",IFERROR(INDEX(Setup!$H$10:$H$49,MATCH(C1442,Setup!$G$10:$G$49,0)),"Check category"))</f>
        <v/>
      </c>
      <c r="J1442" s="32">
        <f>IF(A1442="","",YEAR(A1442))</f>
        <v/>
      </c>
      <c r="K1442" s="32">
        <f>IF(A1442="","",MONTH(A1442))</f>
        <v/>
      </c>
      <c r="L1442" s="32">
        <f>IF(C1442="","",IFERROR(INDEX(Setup!$I$10:$I$49,MATCH(C1442,Setup!$G$10:$G$49,0)),""))</f>
        <v/>
      </c>
    </row>
    <row r="1443">
      <c r="A1443" s="30" t="n"/>
      <c r="E1443" s="31" t="n"/>
      <c r="I1443" s="32">
        <f>IF(C1443="","",IFERROR(INDEX(Setup!$H$10:$H$49,MATCH(C1443,Setup!$G$10:$G$49,0)),"Check category"))</f>
        <v/>
      </c>
      <c r="J1443" s="32">
        <f>IF(A1443="","",YEAR(A1443))</f>
        <v/>
      </c>
      <c r="K1443" s="32">
        <f>IF(A1443="","",MONTH(A1443))</f>
        <v/>
      </c>
      <c r="L1443" s="32">
        <f>IF(C1443="","",IFERROR(INDEX(Setup!$I$10:$I$49,MATCH(C1443,Setup!$G$10:$G$49,0)),""))</f>
        <v/>
      </c>
    </row>
    <row r="1444">
      <c r="A1444" s="30" t="n"/>
      <c r="E1444" s="31" t="n"/>
      <c r="I1444" s="32">
        <f>IF(C1444="","",IFERROR(INDEX(Setup!$H$10:$H$49,MATCH(C1444,Setup!$G$10:$G$49,0)),"Check category"))</f>
        <v/>
      </c>
      <c r="J1444" s="32">
        <f>IF(A1444="","",YEAR(A1444))</f>
        <v/>
      </c>
      <c r="K1444" s="32">
        <f>IF(A1444="","",MONTH(A1444))</f>
        <v/>
      </c>
      <c r="L1444" s="32">
        <f>IF(C1444="","",IFERROR(INDEX(Setup!$I$10:$I$49,MATCH(C1444,Setup!$G$10:$G$49,0)),""))</f>
        <v/>
      </c>
    </row>
    <row r="1445">
      <c r="A1445" s="30" t="n"/>
      <c r="E1445" s="31" t="n"/>
      <c r="I1445" s="32">
        <f>IF(C1445="","",IFERROR(INDEX(Setup!$H$10:$H$49,MATCH(C1445,Setup!$G$10:$G$49,0)),"Check category"))</f>
        <v/>
      </c>
      <c r="J1445" s="32">
        <f>IF(A1445="","",YEAR(A1445))</f>
        <v/>
      </c>
      <c r="K1445" s="32">
        <f>IF(A1445="","",MONTH(A1445))</f>
        <v/>
      </c>
      <c r="L1445" s="32">
        <f>IF(C1445="","",IFERROR(INDEX(Setup!$I$10:$I$49,MATCH(C1445,Setup!$G$10:$G$49,0)),""))</f>
        <v/>
      </c>
    </row>
    <row r="1446">
      <c r="A1446" s="30" t="n"/>
      <c r="E1446" s="31" t="n"/>
      <c r="I1446" s="32">
        <f>IF(C1446="","",IFERROR(INDEX(Setup!$H$10:$H$49,MATCH(C1446,Setup!$G$10:$G$49,0)),"Check category"))</f>
        <v/>
      </c>
      <c r="J1446" s="32">
        <f>IF(A1446="","",YEAR(A1446))</f>
        <v/>
      </c>
      <c r="K1446" s="32">
        <f>IF(A1446="","",MONTH(A1446))</f>
        <v/>
      </c>
      <c r="L1446" s="32">
        <f>IF(C1446="","",IFERROR(INDEX(Setup!$I$10:$I$49,MATCH(C1446,Setup!$G$10:$G$49,0)),""))</f>
        <v/>
      </c>
    </row>
    <row r="1447">
      <c r="A1447" s="30" t="n"/>
      <c r="E1447" s="31" t="n"/>
      <c r="I1447" s="32">
        <f>IF(C1447="","",IFERROR(INDEX(Setup!$H$10:$H$49,MATCH(C1447,Setup!$G$10:$G$49,0)),"Check category"))</f>
        <v/>
      </c>
      <c r="J1447" s="32">
        <f>IF(A1447="","",YEAR(A1447))</f>
        <v/>
      </c>
      <c r="K1447" s="32">
        <f>IF(A1447="","",MONTH(A1447))</f>
        <v/>
      </c>
      <c r="L1447" s="32">
        <f>IF(C1447="","",IFERROR(INDEX(Setup!$I$10:$I$49,MATCH(C1447,Setup!$G$10:$G$49,0)),""))</f>
        <v/>
      </c>
    </row>
    <row r="1448">
      <c r="A1448" s="30" t="n"/>
      <c r="E1448" s="31" t="n"/>
      <c r="I1448" s="32">
        <f>IF(C1448="","",IFERROR(INDEX(Setup!$H$10:$H$49,MATCH(C1448,Setup!$G$10:$G$49,0)),"Check category"))</f>
        <v/>
      </c>
      <c r="J1448" s="32">
        <f>IF(A1448="","",YEAR(A1448))</f>
        <v/>
      </c>
      <c r="K1448" s="32">
        <f>IF(A1448="","",MONTH(A1448))</f>
        <v/>
      </c>
      <c r="L1448" s="32">
        <f>IF(C1448="","",IFERROR(INDEX(Setup!$I$10:$I$49,MATCH(C1448,Setup!$G$10:$G$49,0)),""))</f>
        <v/>
      </c>
    </row>
    <row r="1449">
      <c r="A1449" s="30" t="n"/>
      <c r="E1449" s="31" t="n"/>
      <c r="I1449" s="32">
        <f>IF(C1449="","",IFERROR(INDEX(Setup!$H$10:$H$49,MATCH(C1449,Setup!$G$10:$G$49,0)),"Check category"))</f>
        <v/>
      </c>
      <c r="J1449" s="32">
        <f>IF(A1449="","",YEAR(A1449))</f>
        <v/>
      </c>
      <c r="K1449" s="32">
        <f>IF(A1449="","",MONTH(A1449))</f>
        <v/>
      </c>
      <c r="L1449" s="32">
        <f>IF(C1449="","",IFERROR(INDEX(Setup!$I$10:$I$49,MATCH(C1449,Setup!$G$10:$G$49,0)),""))</f>
        <v/>
      </c>
    </row>
    <row r="1450">
      <c r="A1450" s="30" t="n"/>
      <c r="E1450" s="31" t="n"/>
      <c r="I1450" s="32">
        <f>IF(C1450="","",IFERROR(INDEX(Setup!$H$10:$H$49,MATCH(C1450,Setup!$G$10:$G$49,0)),"Check category"))</f>
        <v/>
      </c>
      <c r="J1450" s="32">
        <f>IF(A1450="","",YEAR(A1450))</f>
        <v/>
      </c>
      <c r="K1450" s="32">
        <f>IF(A1450="","",MONTH(A1450))</f>
        <v/>
      </c>
      <c r="L1450" s="32">
        <f>IF(C1450="","",IFERROR(INDEX(Setup!$I$10:$I$49,MATCH(C1450,Setup!$G$10:$G$49,0)),""))</f>
        <v/>
      </c>
    </row>
    <row r="1451">
      <c r="A1451" s="30" t="n"/>
      <c r="E1451" s="31" t="n"/>
      <c r="I1451" s="32">
        <f>IF(C1451="","",IFERROR(INDEX(Setup!$H$10:$H$49,MATCH(C1451,Setup!$G$10:$G$49,0)),"Check category"))</f>
        <v/>
      </c>
      <c r="J1451" s="32">
        <f>IF(A1451="","",YEAR(A1451))</f>
        <v/>
      </c>
      <c r="K1451" s="32">
        <f>IF(A1451="","",MONTH(A1451))</f>
        <v/>
      </c>
      <c r="L1451" s="32">
        <f>IF(C1451="","",IFERROR(INDEX(Setup!$I$10:$I$49,MATCH(C1451,Setup!$G$10:$G$49,0)),""))</f>
        <v/>
      </c>
    </row>
    <row r="1452">
      <c r="A1452" s="30" t="n"/>
      <c r="E1452" s="31" t="n"/>
      <c r="I1452" s="32">
        <f>IF(C1452="","",IFERROR(INDEX(Setup!$H$10:$H$49,MATCH(C1452,Setup!$G$10:$G$49,0)),"Check category"))</f>
        <v/>
      </c>
      <c r="J1452" s="32">
        <f>IF(A1452="","",YEAR(A1452))</f>
        <v/>
      </c>
      <c r="K1452" s="32">
        <f>IF(A1452="","",MONTH(A1452))</f>
        <v/>
      </c>
      <c r="L1452" s="32">
        <f>IF(C1452="","",IFERROR(INDEX(Setup!$I$10:$I$49,MATCH(C1452,Setup!$G$10:$G$49,0)),""))</f>
        <v/>
      </c>
    </row>
    <row r="1453">
      <c r="A1453" s="30" t="n"/>
      <c r="E1453" s="31" t="n"/>
      <c r="I1453" s="32">
        <f>IF(C1453="","",IFERROR(INDEX(Setup!$H$10:$H$49,MATCH(C1453,Setup!$G$10:$G$49,0)),"Check category"))</f>
        <v/>
      </c>
      <c r="J1453" s="32">
        <f>IF(A1453="","",YEAR(A1453))</f>
        <v/>
      </c>
      <c r="K1453" s="32">
        <f>IF(A1453="","",MONTH(A1453))</f>
        <v/>
      </c>
      <c r="L1453" s="32">
        <f>IF(C1453="","",IFERROR(INDEX(Setup!$I$10:$I$49,MATCH(C1453,Setup!$G$10:$G$49,0)),""))</f>
        <v/>
      </c>
    </row>
    <row r="1454">
      <c r="A1454" s="30" t="n"/>
      <c r="E1454" s="31" t="n"/>
      <c r="I1454" s="32">
        <f>IF(C1454="","",IFERROR(INDEX(Setup!$H$10:$H$49,MATCH(C1454,Setup!$G$10:$G$49,0)),"Check category"))</f>
        <v/>
      </c>
      <c r="J1454" s="32">
        <f>IF(A1454="","",YEAR(A1454))</f>
        <v/>
      </c>
      <c r="K1454" s="32">
        <f>IF(A1454="","",MONTH(A1454))</f>
        <v/>
      </c>
      <c r="L1454" s="32">
        <f>IF(C1454="","",IFERROR(INDEX(Setup!$I$10:$I$49,MATCH(C1454,Setup!$G$10:$G$49,0)),""))</f>
        <v/>
      </c>
    </row>
    <row r="1455">
      <c r="A1455" s="30" t="n"/>
      <c r="E1455" s="31" t="n"/>
      <c r="I1455" s="32">
        <f>IF(C1455="","",IFERROR(INDEX(Setup!$H$10:$H$49,MATCH(C1455,Setup!$G$10:$G$49,0)),"Check category"))</f>
        <v/>
      </c>
      <c r="J1455" s="32">
        <f>IF(A1455="","",YEAR(A1455))</f>
        <v/>
      </c>
      <c r="K1455" s="32">
        <f>IF(A1455="","",MONTH(A1455))</f>
        <v/>
      </c>
      <c r="L1455" s="32">
        <f>IF(C1455="","",IFERROR(INDEX(Setup!$I$10:$I$49,MATCH(C1455,Setup!$G$10:$G$49,0)),""))</f>
        <v/>
      </c>
    </row>
    <row r="1456">
      <c r="A1456" s="30" t="n"/>
      <c r="E1456" s="31" t="n"/>
      <c r="I1456" s="32">
        <f>IF(C1456="","",IFERROR(INDEX(Setup!$H$10:$H$49,MATCH(C1456,Setup!$G$10:$G$49,0)),"Check category"))</f>
        <v/>
      </c>
      <c r="J1456" s="32">
        <f>IF(A1456="","",YEAR(A1456))</f>
        <v/>
      </c>
      <c r="K1456" s="32">
        <f>IF(A1456="","",MONTH(A1456))</f>
        <v/>
      </c>
      <c r="L1456" s="32">
        <f>IF(C1456="","",IFERROR(INDEX(Setup!$I$10:$I$49,MATCH(C1456,Setup!$G$10:$G$49,0)),""))</f>
        <v/>
      </c>
    </row>
    <row r="1457">
      <c r="A1457" s="30" t="n"/>
      <c r="E1457" s="31" t="n"/>
      <c r="I1457" s="32">
        <f>IF(C1457="","",IFERROR(INDEX(Setup!$H$10:$H$49,MATCH(C1457,Setup!$G$10:$G$49,0)),"Check category"))</f>
        <v/>
      </c>
      <c r="J1457" s="32">
        <f>IF(A1457="","",YEAR(A1457))</f>
        <v/>
      </c>
      <c r="K1457" s="32">
        <f>IF(A1457="","",MONTH(A1457))</f>
        <v/>
      </c>
      <c r="L1457" s="32">
        <f>IF(C1457="","",IFERROR(INDEX(Setup!$I$10:$I$49,MATCH(C1457,Setup!$G$10:$G$49,0)),""))</f>
        <v/>
      </c>
    </row>
    <row r="1458">
      <c r="A1458" s="30" t="n"/>
      <c r="E1458" s="31" t="n"/>
      <c r="I1458" s="32">
        <f>IF(C1458="","",IFERROR(INDEX(Setup!$H$10:$H$49,MATCH(C1458,Setup!$G$10:$G$49,0)),"Check category"))</f>
        <v/>
      </c>
      <c r="J1458" s="32">
        <f>IF(A1458="","",YEAR(A1458))</f>
        <v/>
      </c>
      <c r="K1458" s="32">
        <f>IF(A1458="","",MONTH(A1458))</f>
        <v/>
      </c>
      <c r="L1458" s="32">
        <f>IF(C1458="","",IFERROR(INDEX(Setup!$I$10:$I$49,MATCH(C1458,Setup!$G$10:$G$49,0)),""))</f>
        <v/>
      </c>
    </row>
    <row r="1459">
      <c r="A1459" s="30" t="n"/>
      <c r="E1459" s="31" t="n"/>
      <c r="I1459" s="32">
        <f>IF(C1459="","",IFERROR(INDEX(Setup!$H$10:$H$49,MATCH(C1459,Setup!$G$10:$G$49,0)),"Check category"))</f>
        <v/>
      </c>
      <c r="J1459" s="32">
        <f>IF(A1459="","",YEAR(A1459))</f>
        <v/>
      </c>
      <c r="K1459" s="32">
        <f>IF(A1459="","",MONTH(A1459))</f>
        <v/>
      </c>
      <c r="L1459" s="32">
        <f>IF(C1459="","",IFERROR(INDEX(Setup!$I$10:$I$49,MATCH(C1459,Setup!$G$10:$G$49,0)),""))</f>
        <v/>
      </c>
    </row>
    <row r="1460">
      <c r="A1460" s="30" t="n"/>
      <c r="E1460" s="31" t="n"/>
      <c r="I1460" s="32">
        <f>IF(C1460="","",IFERROR(INDEX(Setup!$H$10:$H$49,MATCH(C1460,Setup!$G$10:$G$49,0)),"Check category"))</f>
        <v/>
      </c>
      <c r="J1460" s="32">
        <f>IF(A1460="","",YEAR(A1460))</f>
        <v/>
      </c>
      <c r="K1460" s="32">
        <f>IF(A1460="","",MONTH(A1460))</f>
        <v/>
      </c>
      <c r="L1460" s="32">
        <f>IF(C1460="","",IFERROR(INDEX(Setup!$I$10:$I$49,MATCH(C1460,Setup!$G$10:$G$49,0)),""))</f>
        <v/>
      </c>
    </row>
    <row r="1461">
      <c r="A1461" s="30" t="n"/>
      <c r="E1461" s="31" t="n"/>
      <c r="I1461" s="32">
        <f>IF(C1461="","",IFERROR(INDEX(Setup!$H$10:$H$49,MATCH(C1461,Setup!$G$10:$G$49,0)),"Check category"))</f>
        <v/>
      </c>
      <c r="J1461" s="32">
        <f>IF(A1461="","",YEAR(A1461))</f>
        <v/>
      </c>
      <c r="K1461" s="32">
        <f>IF(A1461="","",MONTH(A1461))</f>
        <v/>
      </c>
      <c r="L1461" s="32">
        <f>IF(C1461="","",IFERROR(INDEX(Setup!$I$10:$I$49,MATCH(C1461,Setup!$G$10:$G$49,0)),""))</f>
        <v/>
      </c>
    </row>
    <row r="1462">
      <c r="A1462" s="30" t="n"/>
      <c r="E1462" s="31" t="n"/>
      <c r="I1462" s="32">
        <f>IF(C1462="","",IFERROR(INDEX(Setup!$H$10:$H$49,MATCH(C1462,Setup!$G$10:$G$49,0)),"Check category"))</f>
        <v/>
      </c>
      <c r="J1462" s="32">
        <f>IF(A1462="","",YEAR(A1462))</f>
        <v/>
      </c>
      <c r="K1462" s="32">
        <f>IF(A1462="","",MONTH(A1462))</f>
        <v/>
      </c>
      <c r="L1462" s="32">
        <f>IF(C1462="","",IFERROR(INDEX(Setup!$I$10:$I$49,MATCH(C1462,Setup!$G$10:$G$49,0)),""))</f>
        <v/>
      </c>
    </row>
    <row r="1463">
      <c r="A1463" s="30" t="n"/>
      <c r="E1463" s="31" t="n"/>
      <c r="I1463" s="32">
        <f>IF(C1463="","",IFERROR(INDEX(Setup!$H$10:$H$49,MATCH(C1463,Setup!$G$10:$G$49,0)),"Check category"))</f>
        <v/>
      </c>
      <c r="J1463" s="32">
        <f>IF(A1463="","",YEAR(A1463))</f>
        <v/>
      </c>
      <c r="K1463" s="32">
        <f>IF(A1463="","",MONTH(A1463))</f>
        <v/>
      </c>
      <c r="L1463" s="32">
        <f>IF(C1463="","",IFERROR(INDEX(Setup!$I$10:$I$49,MATCH(C1463,Setup!$G$10:$G$49,0)),""))</f>
        <v/>
      </c>
    </row>
    <row r="1464">
      <c r="A1464" s="30" t="n"/>
      <c r="E1464" s="31" t="n"/>
      <c r="I1464" s="32">
        <f>IF(C1464="","",IFERROR(INDEX(Setup!$H$10:$H$49,MATCH(C1464,Setup!$G$10:$G$49,0)),"Check category"))</f>
        <v/>
      </c>
      <c r="J1464" s="32">
        <f>IF(A1464="","",YEAR(A1464))</f>
        <v/>
      </c>
      <c r="K1464" s="32">
        <f>IF(A1464="","",MONTH(A1464))</f>
        <v/>
      </c>
      <c r="L1464" s="32">
        <f>IF(C1464="","",IFERROR(INDEX(Setup!$I$10:$I$49,MATCH(C1464,Setup!$G$10:$G$49,0)),""))</f>
        <v/>
      </c>
    </row>
    <row r="1465">
      <c r="A1465" s="30" t="n"/>
      <c r="E1465" s="31" t="n"/>
      <c r="I1465" s="32">
        <f>IF(C1465="","",IFERROR(INDEX(Setup!$H$10:$H$49,MATCH(C1465,Setup!$G$10:$G$49,0)),"Check category"))</f>
        <v/>
      </c>
      <c r="J1465" s="32">
        <f>IF(A1465="","",YEAR(A1465))</f>
        <v/>
      </c>
      <c r="K1465" s="32">
        <f>IF(A1465="","",MONTH(A1465))</f>
        <v/>
      </c>
      <c r="L1465" s="32">
        <f>IF(C1465="","",IFERROR(INDEX(Setup!$I$10:$I$49,MATCH(C1465,Setup!$G$10:$G$49,0)),""))</f>
        <v/>
      </c>
    </row>
    <row r="1466">
      <c r="A1466" s="30" t="n"/>
      <c r="E1466" s="31" t="n"/>
      <c r="I1466" s="32">
        <f>IF(C1466="","",IFERROR(INDEX(Setup!$H$10:$H$49,MATCH(C1466,Setup!$G$10:$G$49,0)),"Check category"))</f>
        <v/>
      </c>
      <c r="J1466" s="32">
        <f>IF(A1466="","",YEAR(A1466))</f>
        <v/>
      </c>
      <c r="K1466" s="32">
        <f>IF(A1466="","",MONTH(A1466))</f>
        <v/>
      </c>
      <c r="L1466" s="32">
        <f>IF(C1466="","",IFERROR(INDEX(Setup!$I$10:$I$49,MATCH(C1466,Setup!$G$10:$G$49,0)),""))</f>
        <v/>
      </c>
    </row>
    <row r="1467">
      <c r="A1467" s="30" t="n"/>
      <c r="E1467" s="31" t="n"/>
      <c r="I1467" s="32">
        <f>IF(C1467="","",IFERROR(INDEX(Setup!$H$10:$H$49,MATCH(C1467,Setup!$G$10:$G$49,0)),"Check category"))</f>
        <v/>
      </c>
      <c r="J1467" s="32">
        <f>IF(A1467="","",YEAR(A1467))</f>
        <v/>
      </c>
      <c r="K1467" s="32">
        <f>IF(A1467="","",MONTH(A1467))</f>
        <v/>
      </c>
      <c r="L1467" s="32">
        <f>IF(C1467="","",IFERROR(INDEX(Setup!$I$10:$I$49,MATCH(C1467,Setup!$G$10:$G$49,0)),""))</f>
        <v/>
      </c>
    </row>
    <row r="1468">
      <c r="A1468" s="30" t="n"/>
      <c r="E1468" s="31" t="n"/>
      <c r="I1468" s="32">
        <f>IF(C1468="","",IFERROR(INDEX(Setup!$H$10:$H$49,MATCH(C1468,Setup!$G$10:$G$49,0)),"Check category"))</f>
        <v/>
      </c>
      <c r="J1468" s="32">
        <f>IF(A1468="","",YEAR(A1468))</f>
        <v/>
      </c>
      <c r="K1468" s="32">
        <f>IF(A1468="","",MONTH(A1468))</f>
        <v/>
      </c>
      <c r="L1468" s="32">
        <f>IF(C1468="","",IFERROR(INDEX(Setup!$I$10:$I$49,MATCH(C1468,Setup!$G$10:$G$49,0)),""))</f>
        <v/>
      </c>
    </row>
    <row r="1469">
      <c r="A1469" s="30" t="n"/>
      <c r="E1469" s="31" t="n"/>
      <c r="I1469" s="32">
        <f>IF(C1469="","",IFERROR(INDEX(Setup!$H$10:$H$49,MATCH(C1469,Setup!$G$10:$G$49,0)),"Check category"))</f>
        <v/>
      </c>
      <c r="J1469" s="32">
        <f>IF(A1469="","",YEAR(A1469))</f>
        <v/>
      </c>
      <c r="K1469" s="32">
        <f>IF(A1469="","",MONTH(A1469))</f>
        <v/>
      </c>
      <c r="L1469" s="32">
        <f>IF(C1469="","",IFERROR(INDEX(Setup!$I$10:$I$49,MATCH(C1469,Setup!$G$10:$G$49,0)),""))</f>
        <v/>
      </c>
    </row>
    <row r="1470">
      <c r="A1470" s="30" t="n"/>
      <c r="E1470" s="31" t="n"/>
      <c r="I1470" s="32">
        <f>IF(C1470="","",IFERROR(INDEX(Setup!$H$10:$H$49,MATCH(C1470,Setup!$G$10:$G$49,0)),"Check category"))</f>
        <v/>
      </c>
      <c r="J1470" s="32">
        <f>IF(A1470="","",YEAR(A1470))</f>
        <v/>
      </c>
      <c r="K1470" s="32">
        <f>IF(A1470="","",MONTH(A1470))</f>
        <v/>
      </c>
      <c r="L1470" s="32">
        <f>IF(C1470="","",IFERROR(INDEX(Setup!$I$10:$I$49,MATCH(C1470,Setup!$G$10:$G$49,0)),""))</f>
        <v/>
      </c>
    </row>
    <row r="1471">
      <c r="A1471" s="30" t="n"/>
      <c r="E1471" s="31" t="n"/>
      <c r="I1471" s="32">
        <f>IF(C1471="","",IFERROR(INDEX(Setup!$H$10:$H$49,MATCH(C1471,Setup!$G$10:$G$49,0)),"Check category"))</f>
        <v/>
      </c>
      <c r="J1471" s="32">
        <f>IF(A1471="","",YEAR(A1471))</f>
        <v/>
      </c>
      <c r="K1471" s="32">
        <f>IF(A1471="","",MONTH(A1471))</f>
        <v/>
      </c>
      <c r="L1471" s="32">
        <f>IF(C1471="","",IFERROR(INDEX(Setup!$I$10:$I$49,MATCH(C1471,Setup!$G$10:$G$49,0)),""))</f>
        <v/>
      </c>
    </row>
    <row r="1472">
      <c r="A1472" s="30" t="n"/>
      <c r="E1472" s="31" t="n"/>
      <c r="I1472" s="32">
        <f>IF(C1472="","",IFERROR(INDEX(Setup!$H$10:$H$49,MATCH(C1472,Setup!$G$10:$G$49,0)),"Check category"))</f>
        <v/>
      </c>
      <c r="J1472" s="32">
        <f>IF(A1472="","",YEAR(A1472))</f>
        <v/>
      </c>
      <c r="K1472" s="32">
        <f>IF(A1472="","",MONTH(A1472))</f>
        <v/>
      </c>
      <c r="L1472" s="32">
        <f>IF(C1472="","",IFERROR(INDEX(Setup!$I$10:$I$49,MATCH(C1472,Setup!$G$10:$G$49,0)),""))</f>
        <v/>
      </c>
    </row>
    <row r="1473">
      <c r="A1473" s="30" t="n"/>
      <c r="E1473" s="31" t="n"/>
      <c r="I1473" s="32">
        <f>IF(C1473="","",IFERROR(INDEX(Setup!$H$10:$H$49,MATCH(C1473,Setup!$G$10:$G$49,0)),"Check category"))</f>
        <v/>
      </c>
      <c r="J1473" s="32">
        <f>IF(A1473="","",YEAR(A1473))</f>
        <v/>
      </c>
      <c r="K1473" s="32">
        <f>IF(A1473="","",MONTH(A1473))</f>
        <v/>
      </c>
      <c r="L1473" s="32">
        <f>IF(C1473="","",IFERROR(INDEX(Setup!$I$10:$I$49,MATCH(C1473,Setup!$G$10:$G$49,0)),""))</f>
        <v/>
      </c>
    </row>
    <row r="1474">
      <c r="A1474" s="30" t="n"/>
      <c r="E1474" s="31" t="n"/>
      <c r="I1474" s="32">
        <f>IF(C1474="","",IFERROR(INDEX(Setup!$H$10:$H$49,MATCH(C1474,Setup!$G$10:$G$49,0)),"Check category"))</f>
        <v/>
      </c>
      <c r="J1474" s="32">
        <f>IF(A1474="","",YEAR(A1474))</f>
        <v/>
      </c>
      <c r="K1474" s="32">
        <f>IF(A1474="","",MONTH(A1474))</f>
        <v/>
      </c>
      <c r="L1474" s="32">
        <f>IF(C1474="","",IFERROR(INDEX(Setup!$I$10:$I$49,MATCH(C1474,Setup!$G$10:$G$49,0)),""))</f>
        <v/>
      </c>
    </row>
    <row r="1475">
      <c r="A1475" s="30" t="n"/>
      <c r="E1475" s="31" t="n"/>
      <c r="I1475" s="32">
        <f>IF(C1475="","",IFERROR(INDEX(Setup!$H$10:$H$49,MATCH(C1475,Setup!$G$10:$G$49,0)),"Check category"))</f>
        <v/>
      </c>
      <c r="J1475" s="32">
        <f>IF(A1475="","",YEAR(A1475))</f>
        <v/>
      </c>
      <c r="K1475" s="32">
        <f>IF(A1475="","",MONTH(A1475))</f>
        <v/>
      </c>
      <c r="L1475" s="32">
        <f>IF(C1475="","",IFERROR(INDEX(Setup!$I$10:$I$49,MATCH(C1475,Setup!$G$10:$G$49,0)),""))</f>
        <v/>
      </c>
    </row>
    <row r="1476">
      <c r="A1476" s="30" t="n"/>
      <c r="E1476" s="31" t="n"/>
      <c r="I1476" s="32">
        <f>IF(C1476="","",IFERROR(INDEX(Setup!$H$10:$H$49,MATCH(C1476,Setup!$G$10:$G$49,0)),"Check category"))</f>
        <v/>
      </c>
      <c r="J1476" s="32">
        <f>IF(A1476="","",YEAR(A1476))</f>
        <v/>
      </c>
      <c r="K1476" s="32">
        <f>IF(A1476="","",MONTH(A1476))</f>
        <v/>
      </c>
      <c r="L1476" s="32">
        <f>IF(C1476="","",IFERROR(INDEX(Setup!$I$10:$I$49,MATCH(C1476,Setup!$G$10:$G$49,0)),""))</f>
        <v/>
      </c>
    </row>
    <row r="1477">
      <c r="A1477" s="30" t="n"/>
      <c r="E1477" s="31" t="n"/>
      <c r="I1477" s="32">
        <f>IF(C1477="","",IFERROR(INDEX(Setup!$H$10:$H$49,MATCH(C1477,Setup!$G$10:$G$49,0)),"Check category"))</f>
        <v/>
      </c>
      <c r="J1477" s="32">
        <f>IF(A1477="","",YEAR(A1477))</f>
        <v/>
      </c>
      <c r="K1477" s="32">
        <f>IF(A1477="","",MONTH(A1477))</f>
        <v/>
      </c>
      <c r="L1477" s="32">
        <f>IF(C1477="","",IFERROR(INDEX(Setup!$I$10:$I$49,MATCH(C1477,Setup!$G$10:$G$49,0)),""))</f>
        <v/>
      </c>
    </row>
    <row r="1478">
      <c r="A1478" s="30" t="n"/>
      <c r="E1478" s="31" t="n"/>
      <c r="I1478" s="32">
        <f>IF(C1478="","",IFERROR(INDEX(Setup!$H$10:$H$49,MATCH(C1478,Setup!$G$10:$G$49,0)),"Check category"))</f>
        <v/>
      </c>
      <c r="J1478" s="32">
        <f>IF(A1478="","",YEAR(A1478))</f>
        <v/>
      </c>
      <c r="K1478" s="32">
        <f>IF(A1478="","",MONTH(A1478))</f>
        <v/>
      </c>
      <c r="L1478" s="32">
        <f>IF(C1478="","",IFERROR(INDEX(Setup!$I$10:$I$49,MATCH(C1478,Setup!$G$10:$G$49,0)),""))</f>
        <v/>
      </c>
    </row>
    <row r="1479">
      <c r="A1479" s="30" t="n"/>
      <c r="E1479" s="31" t="n"/>
      <c r="I1479" s="32">
        <f>IF(C1479="","",IFERROR(INDEX(Setup!$H$10:$H$49,MATCH(C1479,Setup!$G$10:$G$49,0)),"Check category"))</f>
        <v/>
      </c>
      <c r="J1479" s="32">
        <f>IF(A1479="","",YEAR(A1479))</f>
        <v/>
      </c>
      <c r="K1479" s="32">
        <f>IF(A1479="","",MONTH(A1479))</f>
        <v/>
      </c>
      <c r="L1479" s="32">
        <f>IF(C1479="","",IFERROR(INDEX(Setup!$I$10:$I$49,MATCH(C1479,Setup!$G$10:$G$49,0)),""))</f>
        <v/>
      </c>
    </row>
    <row r="1480">
      <c r="A1480" s="30" t="n"/>
      <c r="E1480" s="31" t="n"/>
      <c r="I1480" s="32">
        <f>IF(C1480="","",IFERROR(INDEX(Setup!$H$10:$H$49,MATCH(C1480,Setup!$G$10:$G$49,0)),"Check category"))</f>
        <v/>
      </c>
      <c r="J1480" s="32">
        <f>IF(A1480="","",YEAR(A1480))</f>
        <v/>
      </c>
      <c r="K1480" s="32">
        <f>IF(A1480="","",MONTH(A1480))</f>
        <v/>
      </c>
      <c r="L1480" s="32">
        <f>IF(C1480="","",IFERROR(INDEX(Setup!$I$10:$I$49,MATCH(C1480,Setup!$G$10:$G$49,0)),""))</f>
        <v/>
      </c>
    </row>
    <row r="1481">
      <c r="A1481" s="30" t="n"/>
      <c r="E1481" s="31" t="n"/>
      <c r="I1481" s="32">
        <f>IF(C1481="","",IFERROR(INDEX(Setup!$H$10:$H$49,MATCH(C1481,Setup!$G$10:$G$49,0)),"Check category"))</f>
        <v/>
      </c>
      <c r="J1481" s="32">
        <f>IF(A1481="","",YEAR(A1481))</f>
        <v/>
      </c>
      <c r="K1481" s="32">
        <f>IF(A1481="","",MONTH(A1481))</f>
        <v/>
      </c>
      <c r="L1481" s="32">
        <f>IF(C1481="","",IFERROR(INDEX(Setup!$I$10:$I$49,MATCH(C1481,Setup!$G$10:$G$49,0)),""))</f>
        <v/>
      </c>
    </row>
    <row r="1482">
      <c r="A1482" s="30" t="n"/>
      <c r="E1482" s="31" t="n"/>
      <c r="I1482" s="32">
        <f>IF(C1482="","",IFERROR(INDEX(Setup!$H$10:$H$49,MATCH(C1482,Setup!$G$10:$G$49,0)),"Check category"))</f>
        <v/>
      </c>
      <c r="J1482" s="32">
        <f>IF(A1482="","",YEAR(A1482))</f>
        <v/>
      </c>
      <c r="K1482" s="32">
        <f>IF(A1482="","",MONTH(A1482))</f>
        <v/>
      </c>
      <c r="L1482" s="32">
        <f>IF(C1482="","",IFERROR(INDEX(Setup!$I$10:$I$49,MATCH(C1482,Setup!$G$10:$G$49,0)),""))</f>
        <v/>
      </c>
    </row>
    <row r="1483">
      <c r="A1483" s="30" t="n"/>
      <c r="E1483" s="31" t="n"/>
      <c r="I1483" s="32">
        <f>IF(C1483="","",IFERROR(INDEX(Setup!$H$10:$H$49,MATCH(C1483,Setup!$G$10:$G$49,0)),"Check category"))</f>
        <v/>
      </c>
      <c r="J1483" s="32">
        <f>IF(A1483="","",YEAR(A1483))</f>
        <v/>
      </c>
      <c r="K1483" s="32">
        <f>IF(A1483="","",MONTH(A1483))</f>
        <v/>
      </c>
      <c r="L1483" s="32">
        <f>IF(C1483="","",IFERROR(INDEX(Setup!$I$10:$I$49,MATCH(C1483,Setup!$G$10:$G$49,0)),""))</f>
        <v/>
      </c>
    </row>
    <row r="1484">
      <c r="A1484" s="30" t="n"/>
      <c r="E1484" s="31" t="n"/>
      <c r="I1484" s="32">
        <f>IF(C1484="","",IFERROR(INDEX(Setup!$H$10:$H$49,MATCH(C1484,Setup!$G$10:$G$49,0)),"Check category"))</f>
        <v/>
      </c>
      <c r="J1484" s="32">
        <f>IF(A1484="","",YEAR(A1484))</f>
        <v/>
      </c>
      <c r="K1484" s="32">
        <f>IF(A1484="","",MONTH(A1484))</f>
        <v/>
      </c>
      <c r="L1484" s="32">
        <f>IF(C1484="","",IFERROR(INDEX(Setup!$I$10:$I$49,MATCH(C1484,Setup!$G$10:$G$49,0)),""))</f>
        <v/>
      </c>
    </row>
    <row r="1485">
      <c r="A1485" s="30" t="n"/>
      <c r="E1485" s="31" t="n"/>
      <c r="I1485" s="32">
        <f>IF(C1485="","",IFERROR(INDEX(Setup!$H$10:$H$49,MATCH(C1485,Setup!$G$10:$G$49,0)),"Check category"))</f>
        <v/>
      </c>
      <c r="J1485" s="32">
        <f>IF(A1485="","",YEAR(A1485))</f>
        <v/>
      </c>
      <c r="K1485" s="32">
        <f>IF(A1485="","",MONTH(A1485))</f>
        <v/>
      </c>
      <c r="L1485" s="32">
        <f>IF(C1485="","",IFERROR(INDEX(Setup!$I$10:$I$49,MATCH(C1485,Setup!$G$10:$G$49,0)),""))</f>
        <v/>
      </c>
    </row>
    <row r="1486">
      <c r="A1486" s="30" t="n"/>
      <c r="E1486" s="31" t="n"/>
      <c r="I1486" s="32">
        <f>IF(C1486="","",IFERROR(INDEX(Setup!$H$10:$H$49,MATCH(C1486,Setup!$G$10:$G$49,0)),"Check category"))</f>
        <v/>
      </c>
      <c r="J1486" s="32">
        <f>IF(A1486="","",YEAR(A1486))</f>
        <v/>
      </c>
      <c r="K1486" s="32">
        <f>IF(A1486="","",MONTH(A1486))</f>
        <v/>
      </c>
      <c r="L1486" s="32">
        <f>IF(C1486="","",IFERROR(INDEX(Setup!$I$10:$I$49,MATCH(C1486,Setup!$G$10:$G$49,0)),""))</f>
        <v/>
      </c>
    </row>
    <row r="1487">
      <c r="A1487" s="30" t="n"/>
      <c r="E1487" s="31" t="n"/>
      <c r="I1487" s="32">
        <f>IF(C1487="","",IFERROR(INDEX(Setup!$H$10:$H$49,MATCH(C1487,Setup!$G$10:$G$49,0)),"Check category"))</f>
        <v/>
      </c>
      <c r="J1487" s="32">
        <f>IF(A1487="","",YEAR(A1487))</f>
        <v/>
      </c>
      <c r="K1487" s="32">
        <f>IF(A1487="","",MONTH(A1487))</f>
        <v/>
      </c>
      <c r="L1487" s="32">
        <f>IF(C1487="","",IFERROR(INDEX(Setup!$I$10:$I$49,MATCH(C1487,Setup!$G$10:$G$49,0)),""))</f>
        <v/>
      </c>
    </row>
    <row r="1488">
      <c r="A1488" s="30" t="n"/>
      <c r="E1488" s="31" t="n"/>
      <c r="I1488" s="32">
        <f>IF(C1488="","",IFERROR(INDEX(Setup!$H$10:$H$49,MATCH(C1488,Setup!$G$10:$G$49,0)),"Check category"))</f>
        <v/>
      </c>
      <c r="J1488" s="32">
        <f>IF(A1488="","",YEAR(A1488))</f>
        <v/>
      </c>
      <c r="K1488" s="32">
        <f>IF(A1488="","",MONTH(A1488))</f>
        <v/>
      </c>
      <c r="L1488" s="32">
        <f>IF(C1488="","",IFERROR(INDEX(Setup!$I$10:$I$49,MATCH(C1488,Setup!$G$10:$G$49,0)),""))</f>
        <v/>
      </c>
    </row>
    <row r="1489">
      <c r="A1489" s="30" t="n"/>
      <c r="E1489" s="31" t="n"/>
      <c r="I1489" s="32">
        <f>IF(C1489="","",IFERROR(INDEX(Setup!$H$10:$H$49,MATCH(C1489,Setup!$G$10:$G$49,0)),"Check category"))</f>
        <v/>
      </c>
      <c r="J1489" s="32">
        <f>IF(A1489="","",YEAR(A1489))</f>
        <v/>
      </c>
      <c r="K1489" s="32">
        <f>IF(A1489="","",MONTH(A1489))</f>
        <v/>
      </c>
      <c r="L1489" s="32">
        <f>IF(C1489="","",IFERROR(INDEX(Setup!$I$10:$I$49,MATCH(C1489,Setup!$G$10:$G$49,0)),""))</f>
        <v/>
      </c>
    </row>
    <row r="1490">
      <c r="A1490" s="30" t="n"/>
      <c r="E1490" s="31" t="n"/>
      <c r="I1490" s="32">
        <f>IF(C1490="","",IFERROR(INDEX(Setup!$H$10:$H$49,MATCH(C1490,Setup!$G$10:$G$49,0)),"Check category"))</f>
        <v/>
      </c>
      <c r="J1490" s="32">
        <f>IF(A1490="","",YEAR(A1490))</f>
        <v/>
      </c>
      <c r="K1490" s="32">
        <f>IF(A1490="","",MONTH(A1490))</f>
        <v/>
      </c>
      <c r="L1490" s="32">
        <f>IF(C1490="","",IFERROR(INDEX(Setup!$I$10:$I$49,MATCH(C1490,Setup!$G$10:$G$49,0)),""))</f>
        <v/>
      </c>
    </row>
    <row r="1491">
      <c r="A1491" s="30" t="n"/>
      <c r="E1491" s="31" t="n"/>
      <c r="I1491" s="32">
        <f>IF(C1491="","",IFERROR(INDEX(Setup!$H$10:$H$49,MATCH(C1491,Setup!$G$10:$G$49,0)),"Check category"))</f>
        <v/>
      </c>
      <c r="J1491" s="32">
        <f>IF(A1491="","",YEAR(A1491))</f>
        <v/>
      </c>
      <c r="K1491" s="32">
        <f>IF(A1491="","",MONTH(A1491))</f>
        <v/>
      </c>
      <c r="L1491" s="32">
        <f>IF(C1491="","",IFERROR(INDEX(Setup!$I$10:$I$49,MATCH(C1491,Setup!$G$10:$G$49,0)),""))</f>
        <v/>
      </c>
    </row>
    <row r="1492">
      <c r="A1492" s="30" t="n"/>
      <c r="E1492" s="31" t="n"/>
      <c r="I1492" s="32">
        <f>IF(C1492="","",IFERROR(INDEX(Setup!$H$10:$H$49,MATCH(C1492,Setup!$G$10:$G$49,0)),"Check category"))</f>
        <v/>
      </c>
      <c r="J1492" s="32">
        <f>IF(A1492="","",YEAR(A1492))</f>
        <v/>
      </c>
      <c r="K1492" s="32">
        <f>IF(A1492="","",MONTH(A1492))</f>
        <v/>
      </c>
      <c r="L1492" s="32">
        <f>IF(C1492="","",IFERROR(INDEX(Setup!$I$10:$I$49,MATCH(C1492,Setup!$G$10:$G$49,0)),""))</f>
        <v/>
      </c>
    </row>
    <row r="1493">
      <c r="A1493" s="30" t="n"/>
      <c r="E1493" s="31" t="n"/>
      <c r="I1493" s="32">
        <f>IF(C1493="","",IFERROR(INDEX(Setup!$H$10:$H$49,MATCH(C1493,Setup!$G$10:$G$49,0)),"Check category"))</f>
        <v/>
      </c>
      <c r="J1493" s="32">
        <f>IF(A1493="","",YEAR(A1493))</f>
        <v/>
      </c>
      <c r="K1493" s="32">
        <f>IF(A1493="","",MONTH(A1493))</f>
        <v/>
      </c>
      <c r="L1493" s="32">
        <f>IF(C1493="","",IFERROR(INDEX(Setup!$I$10:$I$49,MATCH(C1493,Setup!$G$10:$G$49,0)),""))</f>
        <v/>
      </c>
    </row>
    <row r="1494">
      <c r="A1494" s="30" t="n"/>
      <c r="E1494" s="31" t="n"/>
      <c r="I1494" s="32">
        <f>IF(C1494="","",IFERROR(INDEX(Setup!$H$10:$H$49,MATCH(C1494,Setup!$G$10:$G$49,0)),"Check category"))</f>
        <v/>
      </c>
      <c r="J1494" s="32">
        <f>IF(A1494="","",YEAR(A1494))</f>
        <v/>
      </c>
      <c r="K1494" s="32">
        <f>IF(A1494="","",MONTH(A1494))</f>
        <v/>
      </c>
      <c r="L1494" s="32">
        <f>IF(C1494="","",IFERROR(INDEX(Setup!$I$10:$I$49,MATCH(C1494,Setup!$G$10:$G$49,0)),""))</f>
        <v/>
      </c>
    </row>
    <row r="1495">
      <c r="A1495" s="30" t="n"/>
      <c r="E1495" s="31" t="n"/>
      <c r="I1495" s="32">
        <f>IF(C1495="","",IFERROR(INDEX(Setup!$H$10:$H$49,MATCH(C1495,Setup!$G$10:$G$49,0)),"Check category"))</f>
        <v/>
      </c>
      <c r="J1495" s="32">
        <f>IF(A1495="","",YEAR(A1495))</f>
        <v/>
      </c>
      <c r="K1495" s="32">
        <f>IF(A1495="","",MONTH(A1495))</f>
        <v/>
      </c>
      <c r="L1495" s="32">
        <f>IF(C1495="","",IFERROR(INDEX(Setup!$I$10:$I$49,MATCH(C1495,Setup!$G$10:$G$49,0)),""))</f>
        <v/>
      </c>
    </row>
    <row r="1496">
      <c r="A1496" s="30" t="n"/>
      <c r="E1496" s="31" t="n"/>
      <c r="I1496" s="32">
        <f>IF(C1496="","",IFERROR(INDEX(Setup!$H$10:$H$49,MATCH(C1496,Setup!$G$10:$G$49,0)),"Check category"))</f>
        <v/>
      </c>
      <c r="J1496" s="32">
        <f>IF(A1496="","",YEAR(A1496))</f>
        <v/>
      </c>
      <c r="K1496" s="32">
        <f>IF(A1496="","",MONTH(A1496))</f>
        <v/>
      </c>
      <c r="L1496" s="32">
        <f>IF(C1496="","",IFERROR(INDEX(Setup!$I$10:$I$49,MATCH(C1496,Setup!$G$10:$G$49,0)),""))</f>
        <v/>
      </c>
    </row>
    <row r="1497">
      <c r="A1497" s="30" t="n"/>
      <c r="E1497" s="31" t="n"/>
      <c r="I1497" s="32">
        <f>IF(C1497="","",IFERROR(INDEX(Setup!$H$10:$H$49,MATCH(C1497,Setup!$G$10:$G$49,0)),"Check category"))</f>
        <v/>
      </c>
      <c r="J1497" s="32">
        <f>IF(A1497="","",YEAR(A1497))</f>
        <v/>
      </c>
      <c r="K1497" s="32">
        <f>IF(A1497="","",MONTH(A1497))</f>
        <v/>
      </c>
      <c r="L1497" s="32">
        <f>IF(C1497="","",IFERROR(INDEX(Setup!$I$10:$I$49,MATCH(C1497,Setup!$G$10:$G$49,0)),""))</f>
        <v/>
      </c>
    </row>
    <row r="1498">
      <c r="A1498" s="30" t="n"/>
      <c r="E1498" s="31" t="n"/>
      <c r="I1498" s="32">
        <f>IF(C1498="","",IFERROR(INDEX(Setup!$H$10:$H$49,MATCH(C1498,Setup!$G$10:$G$49,0)),"Check category"))</f>
        <v/>
      </c>
      <c r="J1498" s="32">
        <f>IF(A1498="","",YEAR(A1498))</f>
        <v/>
      </c>
      <c r="K1498" s="32">
        <f>IF(A1498="","",MONTH(A1498))</f>
        <v/>
      </c>
      <c r="L1498" s="32">
        <f>IF(C1498="","",IFERROR(INDEX(Setup!$I$10:$I$49,MATCH(C1498,Setup!$G$10:$G$49,0)),""))</f>
        <v/>
      </c>
    </row>
    <row r="1499">
      <c r="A1499" s="30" t="n"/>
      <c r="E1499" s="31" t="n"/>
      <c r="I1499" s="32">
        <f>IF(C1499="","",IFERROR(INDEX(Setup!$H$10:$H$49,MATCH(C1499,Setup!$G$10:$G$49,0)),"Check category"))</f>
        <v/>
      </c>
      <c r="J1499" s="32">
        <f>IF(A1499="","",YEAR(A1499))</f>
        <v/>
      </c>
      <c r="K1499" s="32">
        <f>IF(A1499="","",MONTH(A1499))</f>
        <v/>
      </c>
      <c r="L1499" s="32">
        <f>IF(C1499="","",IFERROR(INDEX(Setup!$I$10:$I$49,MATCH(C1499,Setup!$G$10:$G$49,0)),""))</f>
        <v/>
      </c>
    </row>
    <row r="1500">
      <c r="A1500" s="30" t="n"/>
      <c r="E1500" s="31" t="n"/>
      <c r="I1500" s="32">
        <f>IF(C1500="","",IFERROR(INDEX(Setup!$H$10:$H$49,MATCH(C1500,Setup!$G$10:$G$49,0)),"Check category"))</f>
        <v/>
      </c>
      <c r="J1500" s="32">
        <f>IF(A1500="","",YEAR(A1500))</f>
        <v/>
      </c>
      <c r="K1500" s="32">
        <f>IF(A1500="","",MONTH(A1500))</f>
        <v/>
      </c>
      <c r="L1500" s="32">
        <f>IF(C1500="","",IFERROR(INDEX(Setup!$I$10:$I$49,MATCH(C1500,Setup!$G$10:$G$49,0)),""))</f>
        <v/>
      </c>
    </row>
    <row r="1501">
      <c r="A1501" s="30" t="n"/>
      <c r="E1501" s="31" t="n"/>
      <c r="I1501" s="32">
        <f>IF(C1501="","",IFERROR(INDEX(Setup!$H$10:$H$49,MATCH(C1501,Setup!$G$10:$G$49,0)),"Check category"))</f>
        <v/>
      </c>
      <c r="J1501" s="32">
        <f>IF(A1501="","",YEAR(A1501))</f>
        <v/>
      </c>
      <c r="K1501" s="32">
        <f>IF(A1501="","",MONTH(A1501))</f>
        <v/>
      </c>
      <c r="L1501" s="32">
        <f>IF(C1501="","",IFERROR(INDEX(Setup!$I$10:$I$49,MATCH(C1501,Setup!$G$10:$G$49,0)),""))</f>
        <v/>
      </c>
    </row>
    <row r="1502">
      <c r="A1502" s="30" t="n"/>
      <c r="E1502" s="31" t="n"/>
      <c r="I1502" s="32">
        <f>IF(C1502="","",IFERROR(INDEX(Setup!$H$10:$H$49,MATCH(C1502,Setup!$G$10:$G$49,0)),"Check category"))</f>
        <v/>
      </c>
      <c r="J1502" s="32">
        <f>IF(A1502="","",YEAR(A1502))</f>
        <v/>
      </c>
      <c r="K1502" s="32">
        <f>IF(A1502="","",MONTH(A1502))</f>
        <v/>
      </c>
      <c r="L1502" s="32">
        <f>IF(C1502="","",IFERROR(INDEX(Setup!$I$10:$I$49,MATCH(C1502,Setup!$G$10:$G$49,0)),""))</f>
        <v/>
      </c>
    </row>
    <row r="1503">
      <c r="A1503" s="30" t="n"/>
      <c r="E1503" s="31" t="n"/>
      <c r="I1503" s="32">
        <f>IF(C1503="","",IFERROR(INDEX(Setup!$H$10:$H$49,MATCH(C1503,Setup!$G$10:$G$49,0)),"Check category"))</f>
        <v/>
      </c>
      <c r="J1503" s="32">
        <f>IF(A1503="","",YEAR(A1503))</f>
        <v/>
      </c>
      <c r="K1503" s="32">
        <f>IF(A1503="","",MONTH(A1503))</f>
        <v/>
      </c>
      <c r="L1503" s="32">
        <f>IF(C1503="","",IFERROR(INDEX(Setup!$I$10:$I$49,MATCH(C1503,Setup!$G$10:$G$49,0)),""))</f>
        <v/>
      </c>
    </row>
    <row r="1504">
      <c r="A1504" s="30" t="n"/>
      <c r="E1504" s="31" t="n"/>
      <c r="I1504" s="32">
        <f>IF(C1504="","",IFERROR(INDEX(Setup!$H$10:$H$49,MATCH(C1504,Setup!$G$10:$G$49,0)),"Check category"))</f>
        <v/>
      </c>
      <c r="J1504" s="32">
        <f>IF(A1504="","",YEAR(A1504))</f>
        <v/>
      </c>
      <c r="K1504" s="32">
        <f>IF(A1504="","",MONTH(A1504))</f>
        <v/>
      </c>
      <c r="L1504" s="32">
        <f>IF(C1504="","",IFERROR(INDEX(Setup!$I$10:$I$49,MATCH(C1504,Setup!$G$10:$G$49,0)),""))</f>
        <v/>
      </c>
    </row>
    <row r="1505">
      <c r="A1505" s="30" t="n"/>
      <c r="E1505" s="31" t="n"/>
      <c r="I1505" s="32">
        <f>IF(C1505="","",IFERROR(INDEX(Setup!$H$10:$H$49,MATCH(C1505,Setup!$G$10:$G$49,0)),"Check category"))</f>
        <v/>
      </c>
      <c r="J1505" s="32">
        <f>IF(A1505="","",YEAR(A1505))</f>
        <v/>
      </c>
      <c r="K1505" s="32">
        <f>IF(A1505="","",MONTH(A1505))</f>
        <v/>
      </c>
      <c r="L1505" s="32">
        <f>IF(C1505="","",IFERROR(INDEX(Setup!$I$10:$I$49,MATCH(C1505,Setup!$G$10:$G$49,0)),""))</f>
        <v/>
      </c>
    </row>
    <row r="1506">
      <c r="A1506" s="30" t="n"/>
      <c r="E1506" s="31" t="n"/>
      <c r="I1506" s="32">
        <f>IF(C1506="","",IFERROR(INDEX(Setup!$H$10:$H$49,MATCH(C1506,Setup!$G$10:$G$49,0)),"Check category"))</f>
        <v/>
      </c>
      <c r="J1506" s="32">
        <f>IF(A1506="","",YEAR(A1506))</f>
        <v/>
      </c>
      <c r="K1506" s="32">
        <f>IF(A1506="","",MONTH(A1506))</f>
        <v/>
      </c>
      <c r="L1506" s="32">
        <f>IF(C1506="","",IFERROR(INDEX(Setup!$I$10:$I$49,MATCH(C1506,Setup!$G$10:$G$49,0)),""))</f>
        <v/>
      </c>
    </row>
    <row r="1507">
      <c r="A1507" s="30" t="n"/>
      <c r="E1507" s="31" t="n"/>
      <c r="I1507" s="32">
        <f>IF(C1507="","",IFERROR(INDEX(Setup!$H$10:$H$49,MATCH(C1507,Setup!$G$10:$G$49,0)),"Check category"))</f>
        <v/>
      </c>
      <c r="J1507" s="32">
        <f>IF(A1507="","",YEAR(A1507))</f>
        <v/>
      </c>
      <c r="K1507" s="32">
        <f>IF(A1507="","",MONTH(A1507))</f>
        <v/>
      </c>
      <c r="L1507" s="32">
        <f>IF(C1507="","",IFERROR(INDEX(Setup!$I$10:$I$49,MATCH(C1507,Setup!$G$10:$G$49,0)),""))</f>
        <v/>
      </c>
    </row>
    <row r="1508">
      <c r="A1508" s="30" t="n"/>
      <c r="E1508" s="31" t="n"/>
      <c r="I1508" s="32">
        <f>IF(C1508="","",IFERROR(INDEX(Setup!$H$10:$H$49,MATCH(C1508,Setup!$G$10:$G$49,0)),"Check category"))</f>
        <v/>
      </c>
      <c r="J1508" s="32">
        <f>IF(A1508="","",YEAR(A1508))</f>
        <v/>
      </c>
      <c r="K1508" s="32">
        <f>IF(A1508="","",MONTH(A1508))</f>
        <v/>
      </c>
      <c r="L1508" s="32">
        <f>IF(C1508="","",IFERROR(INDEX(Setup!$I$10:$I$49,MATCH(C1508,Setup!$G$10:$G$49,0)),""))</f>
        <v/>
      </c>
    </row>
    <row r="1509">
      <c r="A1509" s="30" t="n"/>
      <c r="E1509" s="31" t="n"/>
      <c r="I1509" s="32">
        <f>IF(C1509="","",IFERROR(INDEX(Setup!$H$10:$H$49,MATCH(C1509,Setup!$G$10:$G$49,0)),"Check category"))</f>
        <v/>
      </c>
      <c r="J1509" s="32">
        <f>IF(A1509="","",YEAR(A1509))</f>
        <v/>
      </c>
      <c r="K1509" s="32">
        <f>IF(A1509="","",MONTH(A1509))</f>
        <v/>
      </c>
      <c r="L1509" s="32">
        <f>IF(C1509="","",IFERROR(INDEX(Setup!$I$10:$I$49,MATCH(C1509,Setup!$G$10:$G$49,0)),""))</f>
        <v/>
      </c>
    </row>
    <row r="1510">
      <c r="A1510" s="30" t="n"/>
      <c r="E1510" s="31" t="n"/>
      <c r="I1510" s="32">
        <f>IF(C1510="","",IFERROR(INDEX(Setup!$H$10:$H$49,MATCH(C1510,Setup!$G$10:$G$49,0)),"Check category"))</f>
        <v/>
      </c>
      <c r="J1510" s="32">
        <f>IF(A1510="","",YEAR(A1510))</f>
        <v/>
      </c>
      <c r="K1510" s="32">
        <f>IF(A1510="","",MONTH(A1510))</f>
        <v/>
      </c>
      <c r="L1510" s="32">
        <f>IF(C1510="","",IFERROR(INDEX(Setup!$I$10:$I$49,MATCH(C1510,Setup!$G$10:$G$49,0)),""))</f>
        <v/>
      </c>
    </row>
    <row r="1511">
      <c r="A1511" s="30" t="n"/>
      <c r="E1511" s="31" t="n"/>
      <c r="I1511" s="32">
        <f>IF(C1511="","",IFERROR(INDEX(Setup!$H$10:$H$49,MATCH(C1511,Setup!$G$10:$G$49,0)),"Check category"))</f>
        <v/>
      </c>
      <c r="J1511" s="32">
        <f>IF(A1511="","",YEAR(A1511))</f>
        <v/>
      </c>
      <c r="K1511" s="32">
        <f>IF(A1511="","",MONTH(A1511))</f>
        <v/>
      </c>
      <c r="L1511" s="32">
        <f>IF(C1511="","",IFERROR(INDEX(Setup!$I$10:$I$49,MATCH(C1511,Setup!$G$10:$G$49,0)),""))</f>
        <v/>
      </c>
    </row>
    <row r="1512">
      <c r="A1512" s="30" t="n"/>
      <c r="E1512" s="31" t="n"/>
      <c r="I1512" s="32">
        <f>IF(C1512="","",IFERROR(INDEX(Setup!$H$10:$H$49,MATCH(C1512,Setup!$G$10:$G$49,0)),"Check category"))</f>
        <v/>
      </c>
      <c r="J1512" s="32">
        <f>IF(A1512="","",YEAR(A1512))</f>
        <v/>
      </c>
      <c r="K1512" s="32">
        <f>IF(A1512="","",MONTH(A1512))</f>
        <v/>
      </c>
      <c r="L1512" s="32">
        <f>IF(C1512="","",IFERROR(INDEX(Setup!$I$10:$I$49,MATCH(C1512,Setup!$G$10:$G$49,0)),""))</f>
        <v/>
      </c>
    </row>
    <row r="1513">
      <c r="A1513" s="30" t="n"/>
      <c r="E1513" s="31" t="n"/>
      <c r="I1513" s="32">
        <f>IF(C1513="","",IFERROR(INDEX(Setup!$H$10:$H$49,MATCH(C1513,Setup!$G$10:$G$49,0)),"Check category"))</f>
        <v/>
      </c>
      <c r="J1513" s="32">
        <f>IF(A1513="","",YEAR(A1513))</f>
        <v/>
      </c>
      <c r="K1513" s="32">
        <f>IF(A1513="","",MONTH(A1513))</f>
        <v/>
      </c>
      <c r="L1513" s="32">
        <f>IF(C1513="","",IFERROR(INDEX(Setup!$I$10:$I$49,MATCH(C1513,Setup!$G$10:$G$49,0)),""))</f>
        <v/>
      </c>
    </row>
    <row r="1514">
      <c r="A1514" s="30" t="n"/>
      <c r="E1514" s="31" t="n"/>
      <c r="I1514" s="32">
        <f>IF(C1514="","",IFERROR(INDEX(Setup!$H$10:$H$49,MATCH(C1514,Setup!$G$10:$G$49,0)),"Check category"))</f>
        <v/>
      </c>
      <c r="J1514" s="32">
        <f>IF(A1514="","",YEAR(A1514))</f>
        <v/>
      </c>
      <c r="K1514" s="32">
        <f>IF(A1514="","",MONTH(A1514))</f>
        <v/>
      </c>
      <c r="L1514" s="32">
        <f>IF(C1514="","",IFERROR(INDEX(Setup!$I$10:$I$49,MATCH(C1514,Setup!$G$10:$G$49,0)),""))</f>
        <v/>
      </c>
    </row>
    <row r="1515">
      <c r="A1515" s="30" t="n"/>
      <c r="E1515" s="31" t="n"/>
      <c r="I1515" s="32">
        <f>IF(C1515="","",IFERROR(INDEX(Setup!$H$10:$H$49,MATCH(C1515,Setup!$G$10:$G$49,0)),"Check category"))</f>
        <v/>
      </c>
      <c r="J1515" s="32">
        <f>IF(A1515="","",YEAR(A1515))</f>
        <v/>
      </c>
      <c r="K1515" s="32">
        <f>IF(A1515="","",MONTH(A1515))</f>
        <v/>
      </c>
      <c r="L1515" s="32">
        <f>IF(C1515="","",IFERROR(INDEX(Setup!$I$10:$I$49,MATCH(C1515,Setup!$G$10:$G$49,0)),""))</f>
        <v/>
      </c>
    </row>
    <row r="1516">
      <c r="A1516" s="30" t="n"/>
      <c r="E1516" s="31" t="n"/>
      <c r="I1516" s="32">
        <f>IF(C1516="","",IFERROR(INDEX(Setup!$H$10:$H$49,MATCH(C1516,Setup!$G$10:$G$49,0)),"Check category"))</f>
        <v/>
      </c>
      <c r="J1516" s="32">
        <f>IF(A1516="","",YEAR(A1516))</f>
        <v/>
      </c>
      <c r="K1516" s="32">
        <f>IF(A1516="","",MONTH(A1516))</f>
        <v/>
      </c>
      <c r="L1516" s="32">
        <f>IF(C1516="","",IFERROR(INDEX(Setup!$I$10:$I$49,MATCH(C1516,Setup!$G$10:$G$49,0)),""))</f>
        <v/>
      </c>
    </row>
    <row r="1517">
      <c r="A1517" s="30" t="n"/>
      <c r="E1517" s="31" t="n"/>
      <c r="I1517" s="32">
        <f>IF(C1517="","",IFERROR(INDEX(Setup!$H$10:$H$49,MATCH(C1517,Setup!$G$10:$G$49,0)),"Check category"))</f>
        <v/>
      </c>
      <c r="J1517" s="32">
        <f>IF(A1517="","",YEAR(A1517))</f>
        <v/>
      </c>
      <c r="K1517" s="32">
        <f>IF(A1517="","",MONTH(A1517))</f>
        <v/>
      </c>
      <c r="L1517" s="32">
        <f>IF(C1517="","",IFERROR(INDEX(Setup!$I$10:$I$49,MATCH(C1517,Setup!$G$10:$G$49,0)),""))</f>
        <v/>
      </c>
    </row>
    <row r="1518">
      <c r="A1518" s="30" t="n"/>
      <c r="E1518" s="31" t="n"/>
      <c r="I1518" s="32">
        <f>IF(C1518="","",IFERROR(INDEX(Setup!$H$10:$H$49,MATCH(C1518,Setup!$G$10:$G$49,0)),"Check category"))</f>
        <v/>
      </c>
      <c r="J1518" s="32">
        <f>IF(A1518="","",YEAR(A1518))</f>
        <v/>
      </c>
      <c r="K1518" s="32">
        <f>IF(A1518="","",MONTH(A1518))</f>
        <v/>
      </c>
      <c r="L1518" s="32">
        <f>IF(C1518="","",IFERROR(INDEX(Setup!$I$10:$I$49,MATCH(C1518,Setup!$G$10:$G$49,0)),""))</f>
        <v/>
      </c>
    </row>
    <row r="1519">
      <c r="A1519" s="30" t="n"/>
      <c r="E1519" s="31" t="n"/>
      <c r="I1519" s="32">
        <f>IF(C1519="","",IFERROR(INDEX(Setup!$H$10:$H$49,MATCH(C1519,Setup!$G$10:$G$49,0)),"Check category"))</f>
        <v/>
      </c>
      <c r="J1519" s="32">
        <f>IF(A1519="","",YEAR(A1519))</f>
        <v/>
      </c>
      <c r="K1519" s="32">
        <f>IF(A1519="","",MONTH(A1519))</f>
        <v/>
      </c>
      <c r="L1519" s="32">
        <f>IF(C1519="","",IFERROR(INDEX(Setup!$I$10:$I$49,MATCH(C1519,Setup!$G$10:$G$49,0)),""))</f>
        <v/>
      </c>
    </row>
    <row r="1520">
      <c r="A1520" s="30" t="n"/>
      <c r="E1520" s="31" t="n"/>
      <c r="I1520" s="32">
        <f>IF(C1520="","",IFERROR(INDEX(Setup!$H$10:$H$49,MATCH(C1520,Setup!$G$10:$G$49,0)),"Check category"))</f>
        <v/>
      </c>
      <c r="J1520" s="32">
        <f>IF(A1520="","",YEAR(A1520))</f>
        <v/>
      </c>
      <c r="K1520" s="32">
        <f>IF(A1520="","",MONTH(A1520))</f>
        <v/>
      </c>
      <c r="L1520" s="32">
        <f>IF(C1520="","",IFERROR(INDEX(Setup!$I$10:$I$49,MATCH(C1520,Setup!$G$10:$G$49,0)),""))</f>
        <v/>
      </c>
    </row>
    <row r="1521">
      <c r="A1521" s="30" t="n"/>
      <c r="E1521" s="31" t="n"/>
      <c r="I1521" s="32">
        <f>IF(C1521="","",IFERROR(INDEX(Setup!$H$10:$H$49,MATCH(C1521,Setup!$G$10:$G$49,0)),"Check category"))</f>
        <v/>
      </c>
      <c r="J1521" s="32">
        <f>IF(A1521="","",YEAR(A1521))</f>
        <v/>
      </c>
      <c r="K1521" s="32">
        <f>IF(A1521="","",MONTH(A1521))</f>
        <v/>
      </c>
      <c r="L1521" s="32">
        <f>IF(C1521="","",IFERROR(INDEX(Setup!$I$10:$I$49,MATCH(C1521,Setup!$G$10:$G$49,0)),""))</f>
        <v/>
      </c>
    </row>
    <row r="1522">
      <c r="A1522" s="30" t="n"/>
      <c r="E1522" s="31" t="n"/>
      <c r="I1522" s="32">
        <f>IF(C1522="","",IFERROR(INDEX(Setup!$H$10:$H$49,MATCH(C1522,Setup!$G$10:$G$49,0)),"Check category"))</f>
        <v/>
      </c>
      <c r="J1522" s="32">
        <f>IF(A1522="","",YEAR(A1522))</f>
        <v/>
      </c>
      <c r="K1522" s="32">
        <f>IF(A1522="","",MONTH(A1522))</f>
        <v/>
      </c>
      <c r="L1522" s="32">
        <f>IF(C1522="","",IFERROR(INDEX(Setup!$I$10:$I$49,MATCH(C1522,Setup!$G$10:$G$49,0)),""))</f>
        <v/>
      </c>
    </row>
    <row r="1523">
      <c r="A1523" s="30" t="n"/>
      <c r="E1523" s="31" t="n"/>
      <c r="I1523" s="32">
        <f>IF(C1523="","",IFERROR(INDEX(Setup!$H$10:$H$49,MATCH(C1523,Setup!$G$10:$G$49,0)),"Check category"))</f>
        <v/>
      </c>
      <c r="J1523" s="32">
        <f>IF(A1523="","",YEAR(A1523))</f>
        <v/>
      </c>
      <c r="K1523" s="32">
        <f>IF(A1523="","",MONTH(A1523))</f>
        <v/>
      </c>
      <c r="L1523" s="32">
        <f>IF(C1523="","",IFERROR(INDEX(Setup!$I$10:$I$49,MATCH(C1523,Setup!$G$10:$G$49,0)),""))</f>
        <v/>
      </c>
    </row>
    <row r="1524">
      <c r="A1524" s="30" t="n"/>
      <c r="E1524" s="31" t="n"/>
      <c r="I1524" s="32">
        <f>IF(C1524="","",IFERROR(INDEX(Setup!$H$10:$H$49,MATCH(C1524,Setup!$G$10:$G$49,0)),"Check category"))</f>
        <v/>
      </c>
      <c r="J1524" s="32">
        <f>IF(A1524="","",YEAR(A1524))</f>
        <v/>
      </c>
      <c r="K1524" s="32">
        <f>IF(A1524="","",MONTH(A1524))</f>
        <v/>
      </c>
      <c r="L1524" s="32">
        <f>IF(C1524="","",IFERROR(INDEX(Setup!$I$10:$I$49,MATCH(C1524,Setup!$G$10:$G$49,0)),""))</f>
        <v/>
      </c>
    </row>
    <row r="1525">
      <c r="A1525" s="30" t="n"/>
      <c r="E1525" s="31" t="n"/>
      <c r="I1525" s="32">
        <f>IF(C1525="","",IFERROR(INDEX(Setup!$H$10:$H$49,MATCH(C1525,Setup!$G$10:$G$49,0)),"Check category"))</f>
        <v/>
      </c>
      <c r="J1525" s="32">
        <f>IF(A1525="","",YEAR(A1525))</f>
        <v/>
      </c>
      <c r="K1525" s="32">
        <f>IF(A1525="","",MONTH(A1525))</f>
        <v/>
      </c>
      <c r="L1525" s="32">
        <f>IF(C1525="","",IFERROR(INDEX(Setup!$I$10:$I$49,MATCH(C1525,Setup!$G$10:$G$49,0)),""))</f>
        <v/>
      </c>
    </row>
    <row r="1526">
      <c r="A1526" s="30" t="n"/>
      <c r="E1526" s="31" t="n"/>
      <c r="I1526" s="32">
        <f>IF(C1526="","",IFERROR(INDEX(Setup!$H$10:$H$49,MATCH(C1526,Setup!$G$10:$G$49,0)),"Check category"))</f>
        <v/>
      </c>
      <c r="J1526" s="32">
        <f>IF(A1526="","",YEAR(A1526))</f>
        <v/>
      </c>
      <c r="K1526" s="32">
        <f>IF(A1526="","",MONTH(A1526))</f>
        <v/>
      </c>
      <c r="L1526" s="32">
        <f>IF(C1526="","",IFERROR(INDEX(Setup!$I$10:$I$49,MATCH(C1526,Setup!$G$10:$G$49,0)),""))</f>
        <v/>
      </c>
    </row>
    <row r="1527">
      <c r="A1527" s="30" t="n"/>
      <c r="E1527" s="31" t="n"/>
      <c r="I1527" s="32">
        <f>IF(C1527="","",IFERROR(INDEX(Setup!$H$10:$H$49,MATCH(C1527,Setup!$G$10:$G$49,0)),"Check category"))</f>
        <v/>
      </c>
      <c r="J1527" s="32">
        <f>IF(A1527="","",YEAR(A1527))</f>
        <v/>
      </c>
      <c r="K1527" s="32">
        <f>IF(A1527="","",MONTH(A1527))</f>
        <v/>
      </c>
      <c r="L1527" s="32">
        <f>IF(C1527="","",IFERROR(INDEX(Setup!$I$10:$I$49,MATCH(C1527,Setup!$G$10:$G$49,0)),""))</f>
        <v/>
      </c>
    </row>
    <row r="1528">
      <c r="A1528" s="30" t="n"/>
      <c r="E1528" s="31" t="n"/>
      <c r="I1528" s="32">
        <f>IF(C1528="","",IFERROR(INDEX(Setup!$H$10:$H$49,MATCH(C1528,Setup!$G$10:$G$49,0)),"Check category"))</f>
        <v/>
      </c>
      <c r="J1528" s="32">
        <f>IF(A1528="","",YEAR(A1528))</f>
        <v/>
      </c>
      <c r="K1528" s="32">
        <f>IF(A1528="","",MONTH(A1528))</f>
        <v/>
      </c>
      <c r="L1528" s="32">
        <f>IF(C1528="","",IFERROR(INDEX(Setup!$I$10:$I$49,MATCH(C1528,Setup!$G$10:$G$49,0)),""))</f>
        <v/>
      </c>
    </row>
    <row r="1529">
      <c r="A1529" s="30" t="n"/>
      <c r="E1529" s="31" t="n"/>
      <c r="I1529" s="32">
        <f>IF(C1529="","",IFERROR(INDEX(Setup!$H$10:$H$49,MATCH(C1529,Setup!$G$10:$G$49,0)),"Check category"))</f>
        <v/>
      </c>
      <c r="J1529" s="32">
        <f>IF(A1529="","",YEAR(A1529))</f>
        <v/>
      </c>
      <c r="K1529" s="32">
        <f>IF(A1529="","",MONTH(A1529))</f>
        <v/>
      </c>
      <c r="L1529" s="32">
        <f>IF(C1529="","",IFERROR(INDEX(Setup!$I$10:$I$49,MATCH(C1529,Setup!$G$10:$G$49,0)),""))</f>
        <v/>
      </c>
    </row>
    <row r="1530">
      <c r="A1530" s="30" t="n"/>
      <c r="E1530" s="31" t="n"/>
      <c r="I1530" s="32">
        <f>IF(C1530="","",IFERROR(INDEX(Setup!$H$10:$H$49,MATCH(C1530,Setup!$G$10:$G$49,0)),"Check category"))</f>
        <v/>
      </c>
      <c r="J1530" s="32">
        <f>IF(A1530="","",YEAR(A1530))</f>
        <v/>
      </c>
      <c r="K1530" s="32">
        <f>IF(A1530="","",MONTH(A1530))</f>
        <v/>
      </c>
      <c r="L1530" s="32">
        <f>IF(C1530="","",IFERROR(INDEX(Setup!$I$10:$I$49,MATCH(C1530,Setup!$G$10:$G$49,0)),""))</f>
        <v/>
      </c>
    </row>
    <row r="1531">
      <c r="A1531" s="30" t="n"/>
      <c r="E1531" s="31" t="n"/>
      <c r="I1531" s="32">
        <f>IF(C1531="","",IFERROR(INDEX(Setup!$H$10:$H$49,MATCH(C1531,Setup!$G$10:$G$49,0)),"Check category"))</f>
        <v/>
      </c>
      <c r="J1531" s="32">
        <f>IF(A1531="","",YEAR(A1531))</f>
        <v/>
      </c>
      <c r="K1531" s="32">
        <f>IF(A1531="","",MONTH(A1531))</f>
        <v/>
      </c>
      <c r="L1531" s="32">
        <f>IF(C1531="","",IFERROR(INDEX(Setup!$I$10:$I$49,MATCH(C1531,Setup!$G$10:$G$49,0)),""))</f>
        <v/>
      </c>
    </row>
    <row r="1532">
      <c r="A1532" s="30" t="n"/>
      <c r="E1532" s="31" t="n"/>
      <c r="I1532" s="32">
        <f>IF(C1532="","",IFERROR(INDEX(Setup!$H$10:$H$49,MATCH(C1532,Setup!$G$10:$G$49,0)),"Check category"))</f>
        <v/>
      </c>
      <c r="J1532" s="32">
        <f>IF(A1532="","",YEAR(A1532))</f>
        <v/>
      </c>
      <c r="K1532" s="32">
        <f>IF(A1532="","",MONTH(A1532))</f>
        <v/>
      </c>
      <c r="L1532" s="32">
        <f>IF(C1532="","",IFERROR(INDEX(Setup!$I$10:$I$49,MATCH(C1532,Setup!$G$10:$G$49,0)),""))</f>
        <v/>
      </c>
    </row>
    <row r="1533">
      <c r="A1533" s="30" t="n"/>
      <c r="E1533" s="31" t="n"/>
      <c r="I1533" s="32">
        <f>IF(C1533="","",IFERROR(INDEX(Setup!$H$10:$H$49,MATCH(C1533,Setup!$G$10:$G$49,0)),"Check category"))</f>
        <v/>
      </c>
      <c r="J1533" s="32">
        <f>IF(A1533="","",YEAR(A1533))</f>
        <v/>
      </c>
      <c r="K1533" s="32">
        <f>IF(A1533="","",MONTH(A1533))</f>
        <v/>
      </c>
      <c r="L1533" s="32">
        <f>IF(C1533="","",IFERROR(INDEX(Setup!$I$10:$I$49,MATCH(C1533,Setup!$G$10:$G$49,0)),""))</f>
        <v/>
      </c>
    </row>
    <row r="1534">
      <c r="A1534" s="30" t="n"/>
      <c r="E1534" s="31" t="n"/>
      <c r="I1534" s="32">
        <f>IF(C1534="","",IFERROR(INDEX(Setup!$H$10:$H$49,MATCH(C1534,Setup!$G$10:$G$49,0)),"Check category"))</f>
        <v/>
      </c>
      <c r="J1534" s="32">
        <f>IF(A1534="","",YEAR(A1534))</f>
        <v/>
      </c>
      <c r="K1534" s="32">
        <f>IF(A1534="","",MONTH(A1534))</f>
        <v/>
      </c>
      <c r="L1534" s="32">
        <f>IF(C1534="","",IFERROR(INDEX(Setup!$I$10:$I$49,MATCH(C1534,Setup!$G$10:$G$49,0)),""))</f>
        <v/>
      </c>
    </row>
    <row r="1535">
      <c r="A1535" s="30" t="n"/>
      <c r="E1535" s="31" t="n"/>
      <c r="I1535" s="32">
        <f>IF(C1535="","",IFERROR(INDEX(Setup!$H$10:$H$49,MATCH(C1535,Setup!$G$10:$G$49,0)),"Check category"))</f>
        <v/>
      </c>
      <c r="J1535" s="32">
        <f>IF(A1535="","",YEAR(A1535))</f>
        <v/>
      </c>
      <c r="K1535" s="32">
        <f>IF(A1535="","",MONTH(A1535))</f>
        <v/>
      </c>
      <c r="L1535" s="32">
        <f>IF(C1535="","",IFERROR(INDEX(Setup!$I$10:$I$49,MATCH(C1535,Setup!$G$10:$G$49,0)),""))</f>
        <v/>
      </c>
    </row>
    <row r="1536">
      <c r="A1536" s="30" t="n"/>
      <c r="E1536" s="31" t="n"/>
      <c r="I1536" s="32">
        <f>IF(C1536="","",IFERROR(INDEX(Setup!$H$10:$H$49,MATCH(C1536,Setup!$G$10:$G$49,0)),"Check category"))</f>
        <v/>
      </c>
      <c r="J1536" s="32">
        <f>IF(A1536="","",YEAR(A1536))</f>
        <v/>
      </c>
      <c r="K1536" s="32">
        <f>IF(A1536="","",MONTH(A1536))</f>
        <v/>
      </c>
      <c r="L1536" s="32">
        <f>IF(C1536="","",IFERROR(INDEX(Setup!$I$10:$I$49,MATCH(C1536,Setup!$G$10:$G$49,0)),""))</f>
        <v/>
      </c>
    </row>
    <row r="1537">
      <c r="A1537" s="30" t="n"/>
      <c r="E1537" s="31" t="n"/>
      <c r="I1537" s="32">
        <f>IF(C1537="","",IFERROR(INDEX(Setup!$H$10:$H$49,MATCH(C1537,Setup!$G$10:$G$49,0)),"Check category"))</f>
        <v/>
      </c>
      <c r="J1537" s="32">
        <f>IF(A1537="","",YEAR(A1537))</f>
        <v/>
      </c>
      <c r="K1537" s="32">
        <f>IF(A1537="","",MONTH(A1537))</f>
        <v/>
      </c>
      <c r="L1537" s="32">
        <f>IF(C1537="","",IFERROR(INDEX(Setup!$I$10:$I$49,MATCH(C1537,Setup!$G$10:$G$49,0)),""))</f>
        <v/>
      </c>
    </row>
    <row r="1538">
      <c r="A1538" s="30" t="n"/>
      <c r="E1538" s="31" t="n"/>
      <c r="I1538" s="32">
        <f>IF(C1538="","",IFERROR(INDEX(Setup!$H$10:$H$49,MATCH(C1538,Setup!$G$10:$G$49,0)),"Check category"))</f>
        <v/>
      </c>
      <c r="J1538" s="32">
        <f>IF(A1538="","",YEAR(A1538))</f>
        <v/>
      </c>
      <c r="K1538" s="32">
        <f>IF(A1538="","",MONTH(A1538))</f>
        <v/>
      </c>
      <c r="L1538" s="32">
        <f>IF(C1538="","",IFERROR(INDEX(Setup!$I$10:$I$49,MATCH(C1538,Setup!$G$10:$G$49,0)),""))</f>
        <v/>
      </c>
    </row>
    <row r="1539">
      <c r="A1539" s="30" t="n"/>
      <c r="E1539" s="31" t="n"/>
      <c r="I1539" s="32">
        <f>IF(C1539="","",IFERROR(INDEX(Setup!$H$10:$H$49,MATCH(C1539,Setup!$G$10:$G$49,0)),"Check category"))</f>
        <v/>
      </c>
      <c r="J1539" s="32">
        <f>IF(A1539="","",YEAR(A1539))</f>
        <v/>
      </c>
      <c r="K1539" s="32">
        <f>IF(A1539="","",MONTH(A1539))</f>
        <v/>
      </c>
      <c r="L1539" s="32">
        <f>IF(C1539="","",IFERROR(INDEX(Setup!$I$10:$I$49,MATCH(C1539,Setup!$G$10:$G$49,0)),""))</f>
        <v/>
      </c>
    </row>
    <row r="1540">
      <c r="A1540" s="30" t="n"/>
      <c r="E1540" s="31" t="n"/>
      <c r="I1540" s="32">
        <f>IF(C1540="","",IFERROR(INDEX(Setup!$H$10:$H$49,MATCH(C1540,Setup!$G$10:$G$49,0)),"Check category"))</f>
        <v/>
      </c>
      <c r="J1540" s="32">
        <f>IF(A1540="","",YEAR(A1540))</f>
        <v/>
      </c>
      <c r="K1540" s="32">
        <f>IF(A1540="","",MONTH(A1540))</f>
        <v/>
      </c>
      <c r="L1540" s="32">
        <f>IF(C1540="","",IFERROR(INDEX(Setup!$I$10:$I$49,MATCH(C1540,Setup!$G$10:$G$49,0)),""))</f>
        <v/>
      </c>
    </row>
    <row r="1541">
      <c r="A1541" s="30" t="n"/>
      <c r="E1541" s="31" t="n"/>
      <c r="I1541" s="32">
        <f>IF(C1541="","",IFERROR(INDEX(Setup!$H$10:$H$49,MATCH(C1541,Setup!$G$10:$G$49,0)),"Check category"))</f>
        <v/>
      </c>
      <c r="J1541" s="32">
        <f>IF(A1541="","",YEAR(A1541))</f>
        <v/>
      </c>
      <c r="K1541" s="32">
        <f>IF(A1541="","",MONTH(A1541))</f>
        <v/>
      </c>
      <c r="L1541" s="32">
        <f>IF(C1541="","",IFERROR(INDEX(Setup!$I$10:$I$49,MATCH(C1541,Setup!$G$10:$G$49,0)),""))</f>
        <v/>
      </c>
    </row>
    <row r="1542">
      <c r="A1542" s="30" t="n"/>
      <c r="E1542" s="31" t="n"/>
      <c r="I1542" s="32">
        <f>IF(C1542="","",IFERROR(INDEX(Setup!$H$10:$H$49,MATCH(C1542,Setup!$G$10:$G$49,0)),"Check category"))</f>
        <v/>
      </c>
      <c r="J1542" s="32">
        <f>IF(A1542="","",YEAR(A1542))</f>
        <v/>
      </c>
      <c r="K1542" s="32">
        <f>IF(A1542="","",MONTH(A1542))</f>
        <v/>
      </c>
      <c r="L1542" s="32">
        <f>IF(C1542="","",IFERROR(INDEX(Setup!$I$10:$I$49,MATCH(C1542,Setup!$G$10:$G$49,0)),""))</f>
        <v/>
      </c>
    </row>
    <row r="1543">
      <c r="A1543" s="30" t="n"/>
      <c r="E1543" s="31" t="n"/>
      <c r="I1543" s="32">
        <f>IF(C1543="","",IFERROR(INDEX(Setup!$H$10:$H$49,MATCH(C1543,Setup!$G$10:$G$49,0)),"Check category"))</f>
        <v/>
      </c>
      <c r="J1543" s="32">
        <f>IF(A1543="","",YEAR(A1543))</f>
        <v/>
      </c>
      <c r="K1543" s="32">
        <f>IF(A1543="","",MONTH(A1543))</f>
        <v/>
      </c>
      <c r="L1543" s="32">
        <f>IF(C1543="","",IFERROR(INDEX(Setup!$I$10:$I$49,MATCH(C1543,Setup!$G$10:$G$49,0)),""))</f>
        <v/>
      </c>
    </row>
    <row r="1544">
      <c r="A1544" s="30" t="n"/>
      <c r="E1544" s="31" t="n"/>
      <c r="I1544" s="32">
        <f>IF(C1544="","",IFERROR(INDEX(Setup!$H$10:$H$49,MATCH(C1544,Setup!$G$10:$G$49,0)),"Check category"))</f>
        <v/>
      </c>
      <c r="J1544" s="32">
        <f>IF(A1544="","",YEAR(A1544))</f>
        <v/>
      </c>
      <c r="K1544" s="32">
        <f>IF(A1544="","",MONTH(A1544))</f>
        <v/>
      </c>
      <c r="L1544" s="32">
        <f>IF(C1544="","",IFERROR(INDEX(Setup!$I$10:$I$49,MATCH(C1544,Setup!$G$10:$G$49,0)),""))</f>
        <v/>
      </c>
    </row>
    <row r="1545">
      <c r="A1545" s="30" t="n"/>
      <c r="E1545" s="31" t="n"/>
      <c r="I1545" s="32">
        <f>IF(C1545="","",IFERROR(INDEX(Setup!$H$10:$H$49,MATCH(C1545,Setup!$G$10:$G$49,0)),"Check category"))</f>
        <v/>
      </c>
      <c r="J1545" s="32">
        <f>IF(A1545="","",YEAR(A1545))</f>
        <v/>
      </c>
      <c r="K1545" s="32">
        <f>IF(A1545="","",MONTH(A1545))</f>
        <v/>
      </c>
      <c r="L1545" s="32">
        <f>IF(C1545="","",IFERROR(INDEX(Setup!$I$10:$I$49,MATCH(C1545,Setup!$G$10:$G$49,0)),""))</f>
        <v/>
      </c>
    </row>
    <row r="1546">
      <c r="A1546" s="30" t="n"/>
      <c r="E1546" s="31" t="n"/>
      <c r="I1546" s="32">
        <f>IF(C1546="","",IFERROR(INDEX(Setup!$H$10:$H$49,MATCH(C1546,Setup!$G$10:$G$49,0)),"Check category"))</f>
        <v/>
      </c>
      <c r="J1546" s="32">
        <f>IF(A1546="","",YEAR(A1546))</f>
        <v/>
      </c>
      <c r="K1546" s="32">
        <f>IF(A1546="","",MONTH(A1546))</f>
        <v/>
      </c>
      <c r="L1546" s="32">
        <f>IF(C1546="","",IFERROR(INDEX(Setup!$I$10:$I$49,MATCH(C1546,Setup!$G$10:$G$49,0)),""))</f>
        <v/>
      </c>
    </row>
    <row r="1547">
      <c r="A1547" s="30" t="n"/>
      <c r="E1547" s="31" t="n"/>
      <c r="I1547" s="32">
        <f>IF(C1547="","",IFERROR(INDEX(Setup!$H$10:$H$49,MATCH(C1547,Setup!$G$10:$G$49,0)),"Check category"))</f>
        <v/>
      </c>
      <c r="J1547" s="32">
        <f>IF(A1547="","",YEAR(A1547))</f>
        <v/>
      </c>
      <c r="K1547" s="32">
        <f>IF(A1547="","",MONTH(A1547))</f>
        <v/>
      </c>
      <c r="L1547" s="32">
        <f>IF(C1547="","",IFERROR(INDEX(Setup!$I$10:$I$49,MATCH(C1547,Setup!$G$10:$G$49,0)),""))</f>
        <v/>
      </c>
    </row>
    <row r="1548">
      <c r="A1548" s="30" t="n"/>
      <c r="E1548" s="31" t="n"/>
      <c r="I1548" s="32">
        <f>IF(C1548="","",IFERROR(INDEX(Setup!$H$10:$H$49,MATCH(C1548,Setup!$G$10:$G$49,0)),"Check category"))</f>
        <v/>
      </c>
      <c r="J1548" s="32">
        <f>IF(A1548="","",YEAR(A1548))</f>
        <v/>
      </c>
      <c r="K1548" s="32">
        <f>IF(A1548="","",MONTH(A1548))</f>
        <v/>
      </c>
      <c r="L1548" s="32">
        <f>IF(C1548="","",IFERROR(INDEX(Setup!$I$10:$I$49,MATCH(C1548,Setup!$G$10:$G$49,0)),""))</f>
        <v/>
      </c>
    </row>
    <row r="1549">
      <c r="A1549" s="30" t="n"/>
      <c r="E1549" s="31" t="n"/>
      <c r="I1549" s="32">
        <f>IF(C1549="","",IFERROR(INDEX(Setup!$H$10:$H$49,MATCH(C1549,Setup!$G$10:$G$49,0)),"Check category"))</f>
        <v/>
      </c>
      <c r="J1549" s="32">
        <f>IF(A1549="","",YEAR(A1549))</f>
        <v/>
      </c>
      <c r="K1549" s="32">
        <f>IF(A1549="","",MONTH(A1549))</f>
        <v/>
      </c>
      <c r="L1549" s="32">
        <f>IF(C1549="","",IFERROR(INDEX(Setup!$I$10:$I$49,MATCH(C1549,Setup!$G$10:$G$49,0)),""))</f>
        <v/>
      </c>
    </row>
    <row r="1550">
      <c r="A1550" s="30" t="n"/>
      <c r="E1550" s="31" t="n"/>
      <c r="I1550" s="32">
        <f>IF(C1550="","",IFERROR(INDEX(Setup!$H$10:$H$49,MATCH(C1550,Setup!$G$10:$G$49,0)),"Check category"))</f>
        <v/>
      </c>
      <c r="J1550" s="32">
        <f>IF(A1550="","",YEAR(A1550))</f>
        <v/>
      </c>
      <c r="K1550" s="32">
        <f>IF(A1550="","",MONTH(A1550))</f>
        <v/>
      </c>
      <c r="L1550" s="32">
        <f>IF(C1550="","",IFERROR(INDEX(Setup!$I$10:$I$49,MATCH(C1550,Setup!$G$10:$G$49,0)),""))</f>
        <v/>
      </c>
    </row>
    <row r="1551">
      <c r="A1551" s="30" t="n"/>
      <c r="E1551" s="31" t="n"/>
      <c r="I1551" s="32">
        <f>IF(C1551="","",IFERROR(INDEX(Setup!$H$10:$H$49,MATCH(C1551,Setup!$G$10:$G$49,0)),"Check category"))</f>
        <v/>
      </c>
      <c r="J1551" s="32">
        <f>IF(A1551="","",YEAR(A1551))</f>
        <v/>
      </c>
      <c r="K1551" s="32">
        <f>IF(A1551="","",MONTH(A1551))</f>
        <v/>
      </c>
      <c r="L1551" s="32">
        <f>IF(C1551="","",IFERROR(INDEX(Setup!$I$10:$I$49,MATCH(C1551,Setup!$G$10:$G$49,0)),""))</f>
        <v/>
      </c>
    </row>
    <row r="1552">
      <c r="A1552" s="30" t="n"/>
      <c r="E1552" s="31" t="n"/>
      <c r="I1552" s="32">
        <f>IF(C1552="","",IFERROR(INDEX(Setup!$H$10:$H$49,MATCH(C1552,Setup!$G$10:$G$49,0)),"Check category"))</f>
        <v/>
      </c>
      <c r="J1552" s="32">
        <f>IF(A1552="","",YEAR(A1552))</f>
        <v/>
      </c>
      <c r="K1552" s="32">
        <f>IF(A1552="","",MONTH(A1552))</f>
        <v/>
      </c>
      <c r="L1552" s="32">
        <f>IF(C1552="","",IFERROR(INDEX(Setup!$I$10:$I$49,MATCH(C1552,Setup!$G$10:$G$49,0)),""))</f>
        <v/>
      </c>
    </row>
    <row r="1553">
      <c r="A1553" s="30" t="n"/>
      <c r="E1553" s="31" t="n"/>
      <c r="I1553" s="32">
        <f>IF(C1553="","",IFERROR(INDEX(Setup!$H$10:$H$49,MATCH(C1553,Setup!$G$10:$G$49,0)),"Check category"))</f>
        <v/>
      </c>
      <c r="J1553" s="32">
        <f>IF(A1553="","",YEAR(A1553))</f>
        <v/>
      </c>
      <c r="K1553" s="32">
        <f>IF(A1553="","",MONTH(A1553))</f>
        <v/>
      </c>
      <c r="L1553" s="32">
        <f>IF(C1553="","",IFERROR(INDEX(Setup!$I$10:$I$49,MATCH(C1553,Setup!$G$10:$G$49,0)),""))</f>
        <v/>
      </c>
    </row>
    <row r="1554">
      <c r="A1554" s="30" t="n"/>
      <c r="E1554" s="31" t="n"/>
      <c r="I1554" s="32">
        <f>IF(C1554="","",IFERROR(INDEX(Setup!$H$10:$H$49,MATCH(C1554,Setup!$G$10:$G$49,0)),"Check category"))</f>
        <v/>
      </c>
      <c r="J1554" s="32">
        <f>IF(A1554="","",YEAR(A1554))</f>
        <v/>
      </c>
      <c r="K1554" s="32">
        <f>IF(A1554="","",MONTH(A1554))</f>
        <v/>
      </c>
      <c r="L1554" s="32">
        <f>IF(C1554="","",IFERROR(INDEX(Setup!$I$10:$I$49,MATCH(C1554,Setup!$G$10:$G$49,0)),""))</f>
        <v/>
      </c>
    </row>
    <row r="1555">
      <c r="A1555" s="30" t="n"/>
      <c r="E1555" s="31" t="n"/>
      <c r="I1555" s="32">
        <f>IF(C1555="","",IFERROR(INDEX(Setup!$H$10:$H$49,MATCH(C1555,Setup!$G$10:$G$49,0)),"Check category"))</f>
        <v/>
      </c>
      <c r="J1555" s="32">
        <f>IF(A1555="","",YEAR(A1555))</f>
        <v/>
      </c>
      <c r="K1555" s="32">
        <f>IF(A1555="","",MONTH(A1555))</f>
        <v/>
      </c>
      <c r="L1555" s="32">
        <f>IF(C1555="","",IFERROR(INDEX(Setup!$I$10:$I$49,MATCH(C1555,Setup!$G$10:$G$49,0)),""))</f>
        <v/>
      </c>
    </row>
    <row r="1556">
      <c r="A1556" s="30" t="n"/>
      <c r="E1556" s="31" t="n"/>
      <c r="I1556" s="32">
        <f>IF(C1556="","",IFERROR(INDEX(Setup!$H$10:$H$49,MATCH(C1556,Setup!$G$10:$G$49,0)),"Check category"))</f>
        <v/>
      </c>
      <c r="J1556" s="32">
        <f>IF(A1556="","",YEAR(A1556))</f>
        <v/>
      </c>
      <c r="K1556" s="32">
        <f>IF(A1556="","",MONTH(A1556))</f>
        <v/>
      </c>
      <c r="L1556" s="32">
        <f>IF(C1556="","",IFERROR(INDEX(Setup!$I$10:$I$49,MATCH(C1556,Setup!$G$10:$G$49,0)),""))</f>
        <v/>
      </c>
    </row>
    <row r="1557">
      <c r="A1557" s="30" t="n"/>
      <c r="E1557" s="31" t="n"/>
      <c r="I1557" s="32">
        <f>IF(C1557="","",IFERROR(INDEX(Setup!$H$10:$H$49,MATCH(C1557,Setup!$G$10:$G$49,0)),"Check category"))</f>
        <v/>
      </c>
      <c r="J1557" s="32">
        <f>IF(A1557="","",YEAR(A1557))</f>
        <v/>
      </c>
      <c r="K1557" s="32">
        <f>IF(A1557="","",MONTH(A1557))</f>
        <v/>
      </c>
      <c r="L1557" s="32">
        <f>IF(C1557="","",IFERROR(INDEX(Setup!$I$10:$I$49,MATCH(C1557,Setup!$G$10:$G$49,0)),""))</f>
        <v/>
      </c>
    </row>
    <row r="1558">
      <c r="A1558" s="30" t="n"/>
      <c r="E1558" s="31" t="n"/>
      <c r="I1558" s="32">
        <f>IF(C1558="","",IFERROR(INDEX(Setup!$H$10:$H$49,MATCH(C1558,Setup!$G$10:$G$49,0)),"Check category"))</f>
        <v/>
      </c>
      <c r="J1558" s="32">
        <f>IF(A1558="","",YEAR(A1558))</f>
        <v/>
      </c>
      <c r="K1558" s="32">
        <f>IF(A1558="","",MONTH(A1558))</f>
        <v/>
      </c>
      <c r="L1558" s="32">
        <f>IF(C1558="","",IFERROR(INDEX(Setup!$I$10:$I$49,MATCH(C1558,Setup!$G$10:$G$49,0)),""))</f>
        <v/>
      </c>
    </row>
    <row r="1559">
      <c r="A1559" s="30" t="n"/>
      <c r="E1559" s="31" t="n"/>
      <c r="I1559" s="32">
        <f>IF(C1559="","",IFERROR(INDEX(Setup!$H$10:$H$49,MATCH(C1559,Setup!$G$10:$G$49,0)),"Check category"))</f>
        <v/>
      </c>
      <c r="J1559" s="32">
        <f>IF(A1559="","",YEAR(A1559))</f>
        <v/>
      </c>
      <c r="K1559" s="32">
        <f>IF(A1559="","",MONTH(A1559))</f>
        <v/>
      </c>
      <c r="L1559" s="32">
        <f>IF(C1559="","",IFERROR(INDEX(Setup!$I$10:$I$49,MATCH(C1559,Setup!$G$10:$G$49,0)),""))</f>
        <v/>
      </c>
    </row>
    <row r="1560">
      <c r="A1560" s="30" t="n"/>
      <c r="E1560" s="31" t="n"/>
      <c r="I1560" s="32">
        <f>IF(C1560="","",IFERROR(INDEX(Setup!$H$10:$H$49,MATCH(C1560,Setup!$G$10:$G$49,0)),"Check category"))</f>
        <v/>
      </c>
      <c r="J1560" s="32">
        <f>IF(A1560="","",YEAR(A1560))</f>
        <v/>
      </c>
      <c r="K1560" s="32">
        <f>IF(A1560="","",MONTH(A1560))</f>
        <v/>
      </c>
      <c r="L1560" s="32">
        <f>IF(C1560="","",IFERROR(INDEX(Setup!$I$10:$I$49,MATCH(C1560,Setup!$G$10:$G$49,0)),""))</f>
        <v/>
      </c>
    </row>
    <row r="1561">
      <c r="A1561" s="30" t="n"/>
      <c r="E1561" s="31" t="n"/>
      <c r="I1561" s="32">
        <f>IF(C1561="","",IFERROR(INDEX(Setup!$H$10:$H$49,MATCH(C1561,Setup!$G$10:$G$49,0)),"Check category"))</f>
        <v/>
      </c>
      <c r="J1561" s="32">
        <f>IF(A1561="","",YEAR(A1561))</f>
        <v/>
      </c>
      <c r="K1561" s="32">
        <f>IF(A1561="","",MONTH(A1561))</f>
        <v/>
      </c>
      <c r="L1561" s="32">
        <f>IF(C1561="","",IFERROR(INDEX(Setup!$I$10:$I$49,MATCH(C1561,Setup!$G$10:$G$49,0)),""))</f>
        <v/>
      </c>
    </row>
    <row r="1562">
      <c r="A1562" s="30" t="n"/>
      <c r="E1562" s="31" t="n"/>
      <c r="I1562" s="32">
        <f>IF(C1562="","",IFERROR(INDEX(Setup!$H$10:$H$49,MATCH(C1562,Setup!$G$10:$G$49,0)),"Check category"))</f>
        <v/>
      </c>
      <c r="J1562" s="32">
        <f>IF(A1562="","",YEAR(A1562))</f>
        <v/>
      </c>
      <c r="K1562" s="32">
        <f>IF(A1562="","",MONTH(A1562))</f>
        <v/>
      </c>
      <c r="L1562" s="32">
        <f>IF(C1562="","",IFERROR(INDEX(Setup!$I$10:$I$49,MATCH(C1562,Setup!$G$10:$G$49,0)),""))</f>
        <v/>
      </c>
    </row>
    <row r="1563">
      <c r="A1563" s="30" t="n"/>
      <c r="E1563" s="31" t="n"/>
      <c r="I1563" s="32">
        <f>IF(C1563="","",IFERROR(INDEX(Setup!$H$10:$H$49,MATCH(C1563,Setup!$G$10:$G$49,0)),"Check category"))</f>
        <v/>
      </c>
      <c r="J1563" s="32">
        <f>IF(A1563="","",YEAR(A1563))</f>
        <v/>
      </c>
      <c r="K1563" s="32">
        <f>IF(A1563="","",MONTH(A1563))</f>
        <v/>
      </c>
      <c r="L1563" s="32">
        <f>IF(C1563="","",IFERROR(INDEX(Setup!$I$10:$I$49,MATCH(C1563,Setup!$G$10:$G$49,0)),""))</f>
        <v/>
      </c>
    </row>
    <row r="1564">
      <c r="A1564" s="30" t="n"/>
      <c r="E1564" s="31" t="n"/>
      <c r="I1564" s="32">
        <f>IF(C1564="","",IFERROR(INDEX(Setup!$H$10:$H$49,MATCH(C1564,Setup!$G$10:$G$49,0)),"Check category"))</f>
        <v/>
      </c>
      <c r="J1564" s="32">
        <f>IF(A1564="","",YEAR(A1564))</f>
        <v/>
      </c>
      <c r="K1564" s="32">
        <f>IF(A1564="","",MONTH(A1564))</f>
        <v/>
      </c>
      <c r="L1564" s="32">
        <f>IF(C1564="","",IFERROR(INDEX(Setup!$I$10:$I$49,MATCH(C1564,Setup!$G$10:$G$49,0)),""))</f>
        <v/>
      </c>
    </row>
    <row r="1565">
      <c r="A1565" s="30" t="n"/>
      <c r="E1565" s="31" t="n"/>
      <c r="I1565" s="32">
        <f>IF(C1565="","",IFERROR(INDEX(Setup!$H$10:$H$49,MATCH(C1565,Setup!$G$10:$G$49,0)),"Check category"))</f>
        <v/>
      </c>
      <c r="J1565" s="32">
        <f>IF(A1565="","",YEAR(A1565))</f>
        <v/>
      </c>
      <c r="K1565" s="32">
        <f>IF(A1565="","",MONTH(A1565))</f>
        <v/>
      </c>
      <c r="L1565" s="32">
        <f>IF(C1565="","",IFERROR(INDEX(Setup!$I$10:$I$49,MATCH(C1565,Setup!$G$10:$G$49,0)),""))</f>
        <v/>
      </c>
    </row>
    <row r="1566">
      <c r="A1566" s="30" t="n"/>
      <c r="E1566" s="31" t="n"/>
      <c r="I1566" s="32">
        <f>IF(C1566="","",IFERROR(INDEX(Setup!$H$10:$H$49,MATCH(C1566,Setup!$G$10:$G$49,0)),"Check category"))</f>
        <v/>
      </c>
      <c r="J1566" s="32">
        <f>IF(A1566="","",YEAR(A1566))</f>
        <v/>
      </c>
      <c r="K1566" s="32">
        <f>IF(A1566="","",MONTH(A1566))</f>
        <v/>
      </c>
      <c r="L1566" s="32">
        <f>IF(C1566="","",IFERROR(INDEX(Setup!$I$10:$I$49,MATCH(C1566,Setup!$G$10:$G$49,0)),""))</f>
        <v/>
      </c>
    </row>
    <row r="1567">
      <c r="A1567" s="30" t="n"/>
      <c r="E1567" s="31" t="n"/>
      <c r="I1567" s="32">
        <f>IF(C1567="","",IFERROR(INDEX(Setup!$H$10:$H$49,MATCH(C1567,Setup!$G$10:$G$49,0)),"Check category"))</f>
        <v/>
      </c>
      <c r="J1567" s="32">
        <f>IF(A1567="","",YEAR(A1567))</f>
        <v/>
      </c>
      <c r="K1567" s="32">
        <f>IF(A1567="","",MONTH(A1567))</f>
        <v/>
      </c>
      <c r="L1567" s="32">
        <f>IF(C1567="","",IFERROR(INDEX(Setup!$I$10:$I$49,MATCH(C1567,Setup!$G$10:$G$49,0)),""))</f>
        <v/>
      </c>
    </row>
    <row r="1568">
      <c r="A1568" s="30" t="n"/>
      <c r="E1568" s="31" t="n"/>
      <c r="I1568" s="32">
        <f>IF(C1568="","",IFERROR(INDEX(Setup!$H$10:$H$49,MATCH(C1568,Setup!$G$10:$G$49,0)),"Check category"))</f>
        <v/>
      </c>
      <c r="J1568" s="32">
        <f>IF(A1568="","",YEAR(A1568))</f>
        <v/>
      </c>
      <c r="K1568" s="32">
        <f>IF(A1568="","",MONTH(A1568))</f>
        <v/>
      </c>
      <c r="L1568" s="32">
        <f>IF(C1568="","",IFERROR(INDEX(Setup!$I$10:$I$49,MATCH(C1568,Setup!$G$10:$G$49,0)),""))</f>
        <v/>
      </c>
    </row>
    <row r="1569">
      <c r="A1569" s="30" t="n"/>
      <c r="E1569" s="31" t="n"/>
      <c r="I1569" s="32">
        <f>IF(C1569="","",IFERROR(INDEX(Setup!$H$10:$H$49,MATCH(C1569,Setup!$G$10:$G$49,0)),"Check category"))</f>
        <v/>
      </c>
      <c r="J1569" s="32">
        <f>IF(A1569="","",YEAR(A1569))</f>
        <v/>
      </c>
      <c r="K1569" s="32">
        <f>IF(A1569="","",MONTH(A1569))</f>
        <v/>
      </c>
      <c r="L1569" s="32">
        <f>IF(C1569="","",IFERROR(INDEX(Setup!$I$10:$I$49,MATCH(C1569,Setup!$G$10:$G$49,0)),""))</f>
        <v/>
      </c>
    </row>
    <row r="1570">
      <c r="A1570" s="30" t="n"/>
      <c r="E1570" s="31" t="n"/>
      <c r="I1570" s="32">
        <f>IF(C1570="","",IFERROR(INDEX(Setup!$H$10:$H$49,MATCH(C1570,Setup!$G$10:$G$49,0)),"Check category"))</f>
        <v/>
      </c>
      <c r="J1570" s="32">
        <f>IF(A1570="","",YEAR(A1570))</f>
        <v/>
      </c>
      <c r="K1570" s="32">
        <f>IF(A1570="","",MONTH(A1570))</f>
        <v/>
      </c>
      <c r="L1570" s="32">
        <f>IF(C1570="","",IFERROR(INDEX(Setup!$I$10:$I$49,MATCH(C1570,Setup!$G$10:$G$49,0)),""))</f>
        <v/>
      </c>
    </row>
    <row r="1571">
      <c r="A1571" s="30" t="n"/>
      <c r="E1571" s="31" t="n"/>
      <c r="I1571" s="32">
        <f>IF(C1571="","",IFERROR(INDEX(Setup!$H$10:$H$49,MATCH(C1571,Setup!$G$10:$G$49,0)),"Check category"))</f>
        <v/>
      </c>
      <c r="J1571" s="32">
        <f>IF(A1571="","",YEAR(A1571))</f>
        <v/>
      </c>
      <c r="K1571" s="32">
        <f>IF(A1571="","",MONTH(A1571))</f>
        <v/>
      </c>
      <c r="L1571" s="32">
        <f>IF(C1571="","",IFERROR(INDEX(Setup!$I$10:$I$49,MATCH(C1571,Setup!$G$10:$G$49,0)),""))</f>
        <v/>
      </c>
    </row>
    <row r="1572">
      <c r="A1572" s="30" t="n"/>
      <c r="E1572" s="31" t="n"/>
      <c r="I1572" s="32">
        <f>IF(C1572="","",IFERROR(INDEX(Setup!$H$10:$H$49,MATCH(C1572,Setup!$G$10:$G$49,0)),"Check category"))</f>
        <v/>
      </c>
      <c r="J1572" s="32">
        <f>IF(A1572="","",YEAR(A1572))</f>
        <v/>
      </c>
      <c r="K1572" s="32">
        <f>IF(A1572="","",MONTH(A1572))</f>
        <v/>
      </c>
      <c r="L1572" s="32">
        <f>IF(C1572="","",IFERROR(INDEX(Setup!$I$10:$I$49,MATCH(C1572,Setup!$G$10:$G$49,0)),""))</f>
        <v/>
      </c>
    </row>
    <row r="1573">
      <c r="A1573" s="30" t="n"/>
      <c r="E1573" s="31" t="n"/>
      <c r="I1573" s="32">
        <f>IF(C1573="","",IFERROR(INDEX(Setup!$H$10:$H$49,MATCH(C1573,Setup!$G$10:$G$49,0)),"Check category"))</f>
        <v/>
      </c>
      <c r="J1573" s="32">
        <f>IF(A1573="","",YEAR(A1573))</f>
        <v/>
      </c>
      <c r="K1573" s="32">
        <f>IF(A1573="","",MONTH(A1573))</f>
        <v/>
      </c>
      <c r="L1573" s="32">
        <f>IF(C1573="","",IFERROR(INDEX(Setup!$I$10:$I$49,MATCH(C1573,Setup!$G$10:$G$49,0)),""))</f>
        <v/>
      </c>
    </row>
    <row r="1574">
      <c r="A1574" s="30" t="n"/>
      <c r="E1574" s="31" t="n"/>
      <c r="I1574" s="32">
        <f>IF(C1574="","",IFERROR(INDEX(Setup!$H$10:$H$49,MATCH(C1574,Setup!$G$10:$G$49,0)),"Check category"))</f>
        <v/>
      </c>
      <c r="J1574" s="32">
        <f>IF(A1574="","",YEAR(A1574))</f>
        <v/>
      </c>
      <c r="K1574" s="32">
        <f>IF(A1574="","",MONTH(A1574))</f>
        <v/>
      </c>
      <c r="L1574" s="32">
        <f>IF(C1574="","",IFERROR(INDEX(Setup!$I$10:$I$49,MATCH(C1574,Setup!$G$10:$G$49,0)),""))</f>
        <v/>
      </c>
    </row>
    <row r="1575">
      <c r="A1575" s="30" t="n"/>
      <c r="E1575" s="31" t="n"/>
      <c r="I1575" s="32">
        <f>IF(C1575="","",IFERROR(INDEX(Setup!$H$10:$H$49,MATCH(C1575,Setup!$G$10:$G$49,0)),"Check category"))</f>
        <v/>
      </c>
      <c r="J1575" s="32">
        <f>IF(A1575="","",YEAR(A1575))</f>
        <v/>
      </c>
      <c r="K1575" s="32">
        <f>IF(A1575="","",MONTH(A1575))</f>
        <v/>
      </c>
      <c r="L1575" s="32">
        <f>IF(C1575="","",IFERROR(INDEX(Setup!$I$10:$I$49,MATCH(C1575,Setup!$G$10:$G$49,0)),""))</f>
        <v/>
      </c>
    </row>
    <row r="1576">
      <c r="A1576" s="30" t="n"/>
      <c r="E1576" s="31" t="n"/>
      <c r="I1576" s="32">
        <f>IF(C1576="","",IFERROR(INDEX(Setup!$H$10:$H$49,MATCH(C1576,Setup!$G$10:$G$49,0)),"Check category"))</f>
        <v/>
      </c>
      <c r="J1576" s="32">
        <f>IF(A1576="","",YEAR(A1576))</f>
        <v/>
      </c>
      <c r="K1576" s="32">
        <f>IF(A1576="","",MONTH(A1576))</f>
        <v/>
      </c>
      <c r="L1576" s="32">
        <f>IF(C1576="","",IFERROR(INDEX(Setup!$I$10:$I$49,MATCH(C1576,Setup!$G$10:$G$49,0)),""))</f>
        <v/>
      </c>
    </row>
    <row r="1577">
      <c r="A1577" s="30" t="n"/>
      <c r="E1577" s="31" t="n"/>
      <c r="I1577" s="32">
        <f>IF(C1577="","",IFERROR(INDEX(Setup!$H$10:$H$49,MATCH(C1577,Setup!$G$10:$G$49,0)),"Check category"))</f>
        <v/>
      </c>
      <c r="J1577" s="32">
        <f>IF(A1577="","",YEAR(A1577))</f>
        <v/>
      </c>
      <c r="K1577" s="32">
        <f>IF(A1577="","",MONTH(A1577))</f>
        <v/>
      </c>
      <c r="L1577" s="32">
        <f>IF(C1577="","",IFERROR(INDEX(Setup!$I$10:$I$49,MATCH(C1577,Setup!$G$10:$G$49,0)),""))</f>
        <v/>
      </c>
    </row>
    <row r="1578">
      <c r="A1578" s="30" t="n"/>
      <c r="E1578" s="31" t="n"/>
      <c r="I1578" s="32">
        <f>IF(C1578="","",IFERROR(INDEX(Setup!$H$10:$H$49,MATCH(C1578,Setup!$G$10:$G$49,0)),"Check category"))</f>
        <v/>
      </c>
      <c r="J1578" s="32">
        <f>IF(A1578="","",YEAR(A1578))</f>
        <v/>
      </c>
      <c r="K1578" s="32">
        <f>IF(A1578="","",MONTH(A1578))</f>
        <v/>
      </c>
      <c r="L1578" s="32">
        <f>IF(C1578="","",IFERROR(INDEX(Setup!$I$10:$I$49,MATCH(C1578,Setup!$G$10:$G$49,0)),""))</f>
        <v/>
      </c>
    </row>
    <row r="1579">
      <c r="A1579" s="30" t="n"/>
      <c r="E1579" s="31" t="n"/>
      <c r="I1579" s="32">
        <f>IF(C1579="","",IFERROR(INDEX(Setup!$H$10:$H$49,MATCH(C1579,Setup!$G$10:$G$49,0)),"Check category"))</f>
        <v/>
      </c>
      <c r="J1579" s="32">
        <f>IF(A1579="","",YEAR(A1579))</f>
        <v/>
      </c>
      <c r="K1579" s="32">
        <f>IF(A1579="","",MONTH(A1579))</f>
        <v/>
      </c>
      <c r="L1579" s="32">
        <f>IF(C1579="","",IFERROR(INDEX(Setup!$I$10:$I$49,MATCH(C1579,Setup!$G$10:$G$49,0)),""))</f>
        <v/>
      </c>
    </row>
    <row r="1580">
      <c r="A1580" s="30" t="n"/>
      <c r="E1580" s="31" t="n"/>
      <c r="I1580" s="32">
        <f>IF(C1580="","",IFERROR(INDEX(Setup!$H$10:$H$49,MATCH(C1580,Setup!$G$10:$G$49,0)),"Check category"))</f>
        <v/>
      </c>
      <c r="J1580" s="32">
        <f>IF(A1580="","",YEAR(A1580))</f>
        <v/>
      </c>
      <c r="K1580" s="32">
        <f>IF(A1580="","",MONTH(A1580))</f>
        <v/>
      </c>
      <c r="L1580" s="32">
        <f>IF(C1580="","",IFERROR(INDEX(Setup!$I$10:$I$49,MATCH(C1580,Setup!$G$10:$G$49,0)),""))</f>
        <v/>
      </c>
    </row>
    <row r="1581">
      <c r="A1581" s="30" t="n"/>
      <c r="E1581" s="31" t="n"/>
      <c r="I1581" s="32">
        <f>IF(C1581="","",IFERROR(INDEX(Setup!$H$10:$H$49,MATCH(C1581,Setup!$G$10:$G$49,0)),"Check category"))</f>
        <v/>
      </c>
      <c r="J1581" s="32">
        <f>IF(A1581="","",YEAR(A1581))</f>
        <v/>
      </c>
      <c r="K1581" s="32">
        <f>IF(A1581="","",MONTH(A1581))</f>
        <v/>
      </c>
      <c r="L1581" s="32">
        <f>IF(C1581="","",IFERROR(INDEX(Setup!$I$10:$I$49,MATCH(C1581,Setup!$G$10:$G$49,0)),""))</f>
        <v/>
      </c>
    </row>
    <row r="1582">
      <c r="A1582" s="30" t="n"/>
      <c r="E1582" s="31" t="n"/>
      <c r="I1582" s="32">
        <f>IF(C1582="","",IFERROR(INDEX(Setup!$H$10:$H$49,MATCH(C1582,Setup!$G$10:$G$49,0)),"Check category"))</f>
        <v/>
      </c>
      <c r="J1582" s="32">
        <f>IF(A1582="","",YEAR(A1582))</f>
        <v/>
      </c>
      <c r="K1582" s="32">
        <f>IF(A1582="","",MONTH(A1582))</f>
        <v/>
      </c>
      <c r="L1582" s="32">
        <f>IF(C1582="","",IFERROR(INDEX(Setup!$I$10:$I$49,MATCH(C1582,Setup!$G$10:$G$49,0)),""))</f>
        <v/>
      </c>
    </row>
    <row r="1583">
      <c r="A1583" s="30" t="n"/>
      <c r="E1583" s="31" t="n"/>
      <c r="I1583" s="32">
        <f>IF(C1583="","",IFERROR(INDEX(Setup!$H$10:$H$49,MATCH(C1583,Setup!$G$10:$G$49,0)),"Check category"))</f>
        <v/>
      </c>
      <c r="J1583" s="32">
        <f>IF(A1583="","",YEAR(A1583))</f>
        <v/>
      </c>
      <c r="K1583" s="32">
        <f>IF(A1583="","",MONTH(A1583))</f>
        <v/>
      </c>
      <c r="L1583" s="32">
        <f>IF(C1583="","",IFERROR(INDEX(Setup!$I$10:$I$49,MATCH(C1583,Setup!$G$10:$G$49,0)),""))</f>
        <v/>
      </c>
    </row>
    <row r="1584">
      <c r="A1584" s="30" t="n"/>
      <c r="E1584" s="31" t="n"/>
      <c r="I1584" s="32">
        <f>IF(C1584="","",IFERROR(INDEX(Setup!$H$10:$H$49,MATCH(C1584,Setup!$G$10:$G$49,0)),"Check category"))</f>
        <v/>
      </c>
      <c r="J1584" s="32">
        <f>IF(A1584="","",YEAR(A1584))</f>
        <v/>
      </c>
      <c r="K1584" s="32">
        <f>IF(A1584="","",MONTH(A1584))</f>
        <v/>
      </c>
      <c r="L1584" s="32">
        <f>IF(C1584="","",IFERROR(INDEX(Setup!$I$10:$I$49,MATCH(C1584,Setup!$G$10:$G$49,0)),""))</f>
        <v/>
      </c>
    </row>
    <row r="1585">
      <c r="A1585" s="30" t="n"/>
      <c r="E1585" s="31" t="n"/>
      <c r="I1585" s="32">
        <f>IF(C1585="","",IFERROR(INDEX(Setup!$H$10:$H$49,MATCH(C1585,Setup!$G$10:$G$49,0)),"Check category"))</f>
        <v/>
      </c>
      <c r="J1585" s="32">
        <f>IF(A1585="","",YEAR(A1585))</f>
        <v/>
      </c>
      <c r="K1585" s="32">
        <f>IF(A1585="","",MONTH(A1585))</f>
        <v/>
      </c>
      <c r="L1585" s="32">
        <f>IF(C1585="","",IFERROR(INDEX(Setup!$I$10:$I$49,MATCH(C1585,Setup!$G$10:$G$49,0)),""))</f>
        <v/>
      </c>
    </row>
    <row r="1586">
      <c r="A1586" s="30" t="n"/>
      <c r="E1586" s="31" t="n"/>
      <c r="I1586" s="32">
        <f>IF(C1586="","",IFERROR(INDEX(Setup!$H$10:$H$49,MATCH(C1586,Setup!$G$10:$G$49,0)),"Check category"))</f>
        <v/>
      </c>
      <c r="J1586" s="32">
        <f>IF(A1586="","",YEAR(A1586))</f>
        <v/>
      </c>
      <c r="K1586" s="32">
        <f>IF(A1586="","",MONTH(A1586))</f>
        <v/>
      </c>
      <c r="L1586" s="32">
        <f>IF(C1586="","",IFERROR(INDEX(Setup!$I$10:$I$49,MATCH(C1586,Setup!$G$10:$G$49,0)),""))</f>
        <v/>
      </c>
    </row>
    <row r="1587">
      <c r="A1587" s="30" t="n"/>
      <c r="E1587" s="31" t="n"/>
      <c r="I1587" s="32">
        <f>IF(C1587="","",IFERROR(INDEX(Setup!$H$10:$H$49,MATCH(C1587,Setup!$G$10:$G$49,0)),"Check category"))</f>
        <v/>
      </c>
      <c r="J1587" s="32">
        <f>IF(A1587="","",YEAR(A1587))</f>
        <v/>
      </c>
      <c r="K1587" s="32">
        <f>IF(A1587="","",MONTH(A1587))</f>
        <v/>
      </c>
      <c r="L1587" s="32">
        <f>IF(C1587="","",IFERROR(INDEX(Setup!$I$10:$I$49,MATCH(C1587,Setup!$G$10:$G$49,0)),""))</f>
        <v/>
      </c>
    </row>
    <row r="1588">
      <c r="A1588" s="30" t="n"/>
      <c r="E1588" s="31" t="n"/>
      <c r="I1588" s="32">
        <f>IF(C1588="","",IFERROR(INDEX(Setup!$H$10:$H$49,MATCH(C1588,Setup!$G$10:$G$49,0)),"Check category"))</f>
        <v/>
      </c>
      <c r="J1588" s="32">
        <f>IF(A1588="","",YEAR(A1588))</f>
        <v/>
      </c>
      <c r="K1588" s="32">
        <f>IF(A1588="","",MONTH(A1588))</f>
        <v/>
      </c>
      <c r="L1588" s="32">
        <f>IF(C1588="","",IFERROR(INDEX(Setup!$I$10:$I$49,MATCH(C1588,Setup!$G$10:$G$49,0)),""))</f>
        <v/>
      </c>
    </row>
    <row r="1589">
      <c r="A1589" s="30" t="n"/>
      <c r="E1589" s="31" t="n"/>
      <c r="I1589" s="32">
        <f>IF(C1589="","",IFERROR(INDEX(Setup!$H$10:$H$49,MATCH(C1589,Setup!$G$10:$G$49,0)),"Check category"))</f>
        <v/>
      </c>
      <c r="J1589" s="32">
        <f>IF(A1589="","",YEAR(A1589))</f>
        <v/>
      </c>
      <c r="K1589" s="32">
        <f>IF(A1589="","",MONTH(A1589))</f>
        <v/>
      </c>
      <c r="L1589" s="32">
        <f>IF(C1589="","",IFERROR(INDEX(Setup!$I$10:$I$49,MATCH(C1589,Setup!$G$10:$G$49,0)),""))</f>
        <v/>
      </c>
    </row>
    <row r="1590">
      <c r="A1590" s="30" t="n"/>
      <c r="E1590" s="31" t="n"/>
      <c r="I1590" s="32">
        <f>IF(C1590="","",IFERROR(INDEX(Setup!$H$10:$H$49,MATCH(C1590,Setup!$G$10:$G$49,0)),"Check category"))</f>
        <v/>
      </c>
      <c r="J1590" s="32">
        <f>IF(A1590="","",YEAR(A1590))</f>
        <v/>
      </c>
      <c r="K1590" s="32">
        <f>IF(A1590="","",MONTH(A1590))</f>
        <v/>
      </c>
      <c r="L1590" s="32">
        <f>IF(C1590="","",IFERROR(INDEX(Setup!$I$10:$I$49,MATCH(C1590,Setup!$G$10:$G$49,0)),""))</f>
        <v/>
      </c>
    </row>
    <row r="1591">
      <c r="A1591" s="30" t="n"/>
      <c r="E1591" s="31" t="n"/>
      <c r="I1591" s="32">
        <f>IF(C1591="","",IFERROR(INDEX(Setup!$H$10:$H$49,MATCH(C1591,Setup!$G$10:$G$49,0)),"Check category"))</f>
        <v/>
      </c>
      <c r="J1591" s="32">
        <f>IF(A1591="","",YEAR(A1591))</f>
        <v/>
      </c>
      <c r="K1591" s="32">
        <f>IF(A1591="","",MONTH(A1591))</f>
        <v/>
      </c>
      <c r="L1591" s="32">
        <f>IF(C1591="","",IFERROR(INDEX(Setup!$I$10:$I$49,MATCH(C1591,Setup!$G$10:$G$49,0)),""))</f>
        <v/>
      </c>
    </row>
    <row r="1592">
      <c r="A1592" s="30" t="n"/>
      <c r="E1592" s="31" t="n"/>
      <c r="I1592" s="32">
        <f>IF(C1592="","",IFERROR(INDEX(Setup!$H$10:$H$49,MATCH(C1592,Setup!$G$10:$G$49,0)),"Check category"))</f>
        <v/>
      </c>
      <c r="J1592" s="32">
        <f>IF(A1592="","",YEAR(A1592))</f>
        <v/>
      </c>
      <c r="K1592" s="32">
        <f>IF(A1592="","",MONTH(A1592))</f>
        <v/>
      </c>
      <c r="L1592" s="32">
        <f>IF(C1592="","",IFERROR(INDEX(Setup!$I$10:$I$49,MATCH(C1592,Setup!$G$10:$G$49,0)),""))</f>
        <v/>
      </c>
    </row>
    <row r="1593">
      <c r="A1593" s="30" t="n"/>
      <c r="E1593" s="31" t="n"/>
      <c r="I1593" s="32">
        <f>IF(C1593="","",IFERROR(INDEX(Setup!$H$10:$H$49,MATCH(C1593,Setup!$G$10:$G$49,0)),"Check category"))</f>
        <v/>
      </c>
      <c r="J1593" s="32">
        <f>IF(A1593="","",YEAR(A1593))</f>
        <v/>
      </c>
      <c r="K1593" s="32">
        <f>IF(A1593="","",MONTH(A1593))</f>
        <v/>
      </c>
      <c r="L1593" s="32">
        <f>IF(C1593="","",IFERROR(INDEX(Setup!$I$10:$I$49,MATCH(C1593,Setup!$G$10:$G$49,0)),""))</f>
        <v/>
      </c>
    </row>
    <row r="1594">
      <c r="A1594" s="30" t="n"/>
      <c r="E1594" s="31" t="n"/>
      <c r="I1594" s="32">
        <f>IF(C1594="","",IFERROR(INDEX(Setup!$H$10:$H$49,MATCH(C1594,Setup!$G$10:$G$49,0)),"Check category"))</f>
        <v/>
      </c>
      <c r="J1594" s="32">
        <f>IF(A1594="","",YEAR(A1594))</f>
        <v/>
      </c>
      <c r="K1594" s="32">
        <f>IF(A1594="","",MONTH(A1594))</f>
        <v/>
      </c>
      <c r="L1594" s="32">
        <f>IF(C1594="","",IFERROR(INDEX(Setup!$I$10:$I$49,MATCH(C1594,Setup!$G$10:$G$49,0)),""))</f>
        <v/>
      </c>
    </row>
    <row r="1595">
      <c r="A1595" s="30" t="n"/>
      <c r="E1595" s="31" t="n"/>
      <c r="I1595" s="32">
        <f>IF(C1595="","",IFERROR(INDEX(Setup!$H$10:$H$49,MATCH(C1595,Setup!$G$10:$G$49,0)),"Check category"))</f>
        <v/>
      </c>
      <c r="J1595" s="32">
        <f>IF(A1595="","",YEAR(A1595))</f>
        <v/>
      </c>
      <c r="K1595" s="32">
        <f>IF(A1595="","",MONTH(A1595))</f>
        <v/>
      </c>
      <c r="L1595" s="32">
        <f>IF(C1595="","",IFERROR(INDEX(Setup!$I$10:$I$49,MATCH(C1595,Setup!$G$10:$G$49,0)),""))</f>
        <v/>
      </c>
    </row>
    <row r="1596">
      <c r="A1596" s="30" t="n"/>
      <c r="E1596" s="31" t="n"/>
      <c r="I1596" s="32">
        <f>IF(C1596="","",IFERROR(INDEX(Setup!$H$10:$H$49,MATCH(C1596,Setup!$G$10:$G$49,0)),"Check category"))</f>
        <v/>
      </c>
      <c r="J1596" s="32">
        <f>IF(A1596="","",YEAR(A1596))</f>
        <v/>
      </c>
      <c r="K1596" s="32">
        <f>IF(A1596="","",MONTH(A1596))</f>
        <v/>
      </c>
      <c r="L1596" s="32">
        <f>IF(C1596="","",IFERROR(INDEX(Setup!$I$10:$I$49,MATCH(C1596,Setup!$G$10:$G$49,0)),""))</f>
        <v/>
      </c>
    </row>
    <row r="1597">
      <c r="A1597" s="30" t="n"/>
      <c r="E1597" s="31" t="n"/>
      <c r="I1597" s="32">
        <f>IF(C1597="","",IFERROR(INDEX(Setup!$H$10:$H$49,MATCH(C1597,Setup!$G$10:$G$49,0)),"Check category"))</f>
        <v/>
      </c>
      <c r="J1597" s="32">
        <f>IF(A1597="","",YEAR(A1597))</f>
        <v/>
      </c>
      <c r="K1597" s="32">
        <f>IF(A1597="","",MONTH(A1597))</f>
        <v/>
      </c>
      <c r="L1597" s="32">
        <f>IF(C1597="","",IFERROR(INDEX(Setup!$I$10:$I$49,MATCH(C1597,Setup!$G$10:$G$49,0)),""))</f>
        <v/>
      </c>
    </row>
    <row r="1598">
      <c r="A1598" s="30" t="n"/>
      <c r="E1598" s="31" t="n"/>
      <c r="I1598" s="32">
        <f>IF(C1598="","",IFERROR(INDEX(Setup!$H$10:$H$49,MATCH(C1598,Setup!$G$10:$G$49,0)),"Check category"))</f>
        <v/>
      </c>
      <c r="J1598" s="32">
        <f>IF(A1598="","",YEAR(A1598))</f>
        <v/>
      </c>
      <c r="K1598" s="32">
        <f>IF(A1598="","",MONTH(A1598))</f>
        <v/>
      </c>
      <c r="L1598" s="32">
        <f>IF(C1598="","",IFERROR(INDEX(Setup!$I$10:$I$49,MATCH(C1598,Setup!$G$10:$G$49,0)),""))</f>
        <v/>
      </c>
    </row>
    <row r="1599">
      <c r="A1599" s="30" t="n"/>
      <c r="E1599" s="31" t="n"/>
      <c r="I1599" s="32">
        <f>IF(C1599="","",IFERROR(INDEX(Setup!$H$10:$H$49,MATCH(C1599,Setup!$G$10:$G$49,0)),"Check category"))</f>
        <v/>
      </c>
      <c r="J1599" s="32">
        <f>IF(A1599="","",YEAR(A1599))</f>
        <v/>
      </c>
      <c r="K1599" s="32">
        <f>IF(A1599="","",MONTH(A1599))</f>
        <v/>
      </c>
      <c r="L1599" s="32">
        <f>IF(C1599="","",IFERROR(INDEX(Setup!$I$10:$I$49,MATCH(C1599,Setup!$G$10:$G$49,0)),""))</f>
        <v/>
      </c>
    </row>
    <row r="1600">
      <c r="A1600" s="30" t="n"/>
      <c r="E1600" s="31" t="n"/>
      <c r="I1600" s="32">
        <f>IF(C1600="","",IFERROR(INDEX(Setup!$H$10:$H$49,MATCH(C1600,Setup!$G$10:$G$49,0)),"Check category"))</f>
        <v/>
      </c>
      <c r="J1600" s="32">
        <f>IF(A1600="","",YEAR(A1600))</f>
        <v/>
      </c>
      <c r="K1600" s="32">
        <f>IF(A1600="","",MONTH(A1600))</f>
        <v/>
      </c>
      <c r="L1600" s="32">
        <f>IF(C1600="","",IFERROR(INDEX(Setup!$I$10:$I$49,MATCH(C1600,Setup!$G$10:$G$49,0)),""))</f>
        <v/>
      </c>
    </row>
    <row r="1601">
      <c r="A1601" s="30" t="n"/>
      <c r="E1601" s="31" t="n"/>
      <c r="I1601" s="32">
        <f>IF(C1601="","",IFERROR(INDEX(Setup!$H$10:$H$49,MATCH(C1601,Setup!$G$10:$G$49,0)),"Check category"))</f>
        <v/>
      </c>
      <c r="J1601" s="32">
        <f>IF(A1601="","",YEAR(A1601))</f>
        <v/>
      </c>
      <c r="K1601" s="32">
        <f>IF(A1601="","",MONTH(A1601))</f>
        <v/>
      </c>
      <c r="L1601" s="32">
        <f>IF(C1601="","",IFERROR(INDEX(Setup!$I$10:$I$49,MATCH(C1601,Setup!$G$10:$G$49,0)),""))</f>
        <v/>
      </c>
    </row>
    <row r="1602">
      <c r="A1602" s="30" t="n"/>
      <c r="E1602" s="31" t="n"/>
      <c r="I1602" s="32">
        <f>IF(C1602="","",IFERROR(INDEX(Setup!$H$10:$H$49,MATCH(C1602,Setup!$G$10:$G$49,0)),"Check category"))</f>
        <v/>
      </c>
      <c r="J1602" s="32">
        <f>IF(A1602="","",YEAR(A1602))</f>
        <v/>
      </c>
      <c r="K1602" s="32">
        <f>IF(A1602="","",MONTH(A1602))</f>
        <v/>
      </c>
      <c r="L1602" s="32">
        <f>IF(C1602="","",IFERROR(INDEX(Setup!$I$10:$I$49,MATCH(C1602,Setup!$G$10:$G$49,0)),""))</f>
        <v/>
      </c>
    </row>
    <row r="1603">
      <c r="A1603" s="30" t="n"/>
      <c r="E1603" s="31" t="n"/>
      <c r="I1603" s="32">
        <f>IF(C1603="","",IFERROR(INDEX(Setup!$H$10:$H$49,MATCH(C1603,Setup!$G$10:$G$49,0)),"Check category"))</f>
        <v/>
      </c>
      <c r="J1603" s="32">
        <f>IF(A1603="","",YEAR(A1603))</f>
        <v/>
      </c>
      <c r="K1603" s="32">
        <f>IF(A1603="","",MONTH(A1603))</f>
        <v/>
      </c>
      <c r="L1603" s="32">
        <f>IF(C1603="","",IFERROR(INDEX(Setup!$I$10:$I$49,MATCH(C1603,Setup!$G$10:$G$49,0)),""))</f>
        <v/>
      </c>
    </row>
    <row r="1604">
      <c r="A1604" s="30" t="n"/>
      <c r="E1604" s="31" t="n"/>
      <c r="I1604" s="32">
        <f>IF(C1604="","",IFERROR(INDEX(Setup!$H$10:$H$49,MATCH(C1604,Setup!$G$10:$G$49,0)),"Check category"))</f>
        <v/>
      </c>
      <c r="J1604" s="32">
        <f>IF(A1604="","",YEAR(A1604))</f>
        <v/>
      </c>
      <c r="K1604" s="32">
        <f>IF(A1604="","",MONTH(A1604))</f>
        <v/>
      </c>
      <c r="L1604" s="32">
        <f>IF(C1604="","",IFERROR(INDEX(Setup!$I$10:$I$49,MATCH(C1604,Setup!$G$10:$G$49,0)),""))</f>
        <v/>
      </c>
    </row>
    <row r="1605">
      <c r="A1605" s="30" t="n"/>
      <c r="E1605" s="31" t="n"/>
      <c r="I1605" s="32">
        <f>IF(C1605="","",IFERROR(INDEX(Setup!$H$10:$H$49,MATCH(C1605,Setup!$G$10:$G$49,0)),"Check category"))</f>
        <v/>
      </c>
      <c r="J1605" s="32">
        <f>IF(A1605="","",YEAR(A1605))</f>
        <v/>
      </c>
      <c r="K1605" s="32">
        <f>IF(A1605="","",MONTH(A1605))</f>
        <v/>
      </c>
      <c r="L1605" s="32">
        <f>IF(C1605="","",IFERROR(INDEX(Setup!$I$10:$I$49,MATCH(C1605,Setup!$G$10:$G$49,0)),""))</f>
        <v/>
      </c>
    </row>
    <row r="1606">
      <c r="A1606" s="30" t="n"/>
      <c r="E1606" s="31" t="n"/>
      <c r="I1606" s="32">
        <f>IF(C1606="","",IFERROR(INDEX(Setup!$H$10:$H$49,MATCH(C1606,Setup!$G$10:$G$49,0)),"Check category"))</f>
        <v/>
      </c>
      <c r="J1606" s="32">
        <f>IF(A1606="","",YEAR(A1606))</f>
        <v/>
      </c>
      <c r="K1606" s="32">
        <f>IF(A1606="","",MONTH(A1606))</f>
        <v/>
      </c>
      <c r="L1606" s="32">
        <f>IF(C1606="","",IFERROR(INDEX(Setup!$I$10:$I$49,MATCH(C1606,Setup!$G$10:$G$49,0)),""))</f>
        <v/>
      </c>
    </row>
    <row r="1607">
      <c r="A1607" s="30" t="n"/>
      <c r="E1607" s="31" t="n"/>
      <c r="I1607" s="32">
        <f>IF(C1607="","",IFERROR(INDEX(Setup!$H$10:$H$49,MATCH(C1607,Setup!$G$10:$G$49,0)),"Check category"))</f>
        <v/>
      </c>
      <c r="J1607" s="32">
        <f>IF(A1607="","",YEAR(A1607))</f>
        <v/>
      </c>
      <c r="K1607" s="32">
        <f>IF(A1607="","",MONTH(A1607))</f>
        <v/>
      </c>
      <c r="L1607" s="32">
        <f>IF(C1607="","",IFERROR(INDEX(Setup!$I$10:$I$49,MATCH(C1607,Setup!$G$10:$G$49,0)),""))</f>
        <v/>
      </c>
    </row>
    <row r="1608">
      <c r="A1608" s="30" t="n"/>
      <c r="E1608" s="31" t="n"/>
      <c r="I1608" s="32">
        <f>IF(C1608="","",IFERROR(INDEX(Setup!$H$10:$H$49,MATCH(C1608,Setup!$G$10:$G$49,0)),"Check category"))</f>
        <v/>
      </c>
      <c r="J1608" s="32">
        <f>IF(A1608="","",YEAR(A1608))</f>
        <v/>
      </c>
      <c r="K1608" s="32">
        <f>IF(A1608="","",MONTH(A1608))</f>
        <v/>
      </c>
      <c r="L1608" s="32">
        <f>IF(C1608="","",IFERROR(INDEX(Setup!$I$10:$I$49,MATCH(C1608,Setup!$G$10:$G$49,0)),""))</f>
        <v/>
      </c>
    </row>
    <row r="1609">
      <c r="A1609" s="30" t="n"/>
      <c r="E1609" s="31" t="n"/>
      <c r="I1609" s="32">
        <f>IF(C1609="","",IFERROR(INDEX(Setup!$H$10:$H$49,MATCH(C1609,Setup!$G$10:$G$49,0)),"Check category"))</f>
        <v/>
      </c>
      <c r="J1609" s="32">
        <f>IF(A1609="","",YEAR(A1609))</f>
        <v/>
      </c>
      <c r="K1609" s="32">
        <f>IF(A1609="","",MONTH(A1609))</f>
        <v/>
      </c>
      <c r="L1609" s="32">
        <f>IF(C1609="","",IFERROR(INDEX(Setup!$I$10:$I$49,MATCH(C1609,Setup!$G$10:$G$49,0)),""))</f>
        <v/>
      </c>
    </row>
    <row r="1610">
      <c r="A1610" s="30" t="n"/>
      <c r="E1610" s="31" t="n"/>
      <c r="I1610" s="32">
        <f>IF(C1610="","",IFERROR(INDEX(Setup!$H$10:$H$49,MATCH(C1610,Setup!$G$10:$G$49,0)),"Check category"))</f>
        <v/>
      </c>
      <c r="J1610" s="32">
        <f>IF(A1610="","",YEAR(A1610))</f>
        <v/>
      </c>
      <c r="K1610" s="32">
        <f>IF(A1610="","",MONTH(A1610))</f>
        <v/>
      </c>
      <c r="L1610" s="32">
        <f>IF(C1610="","",IFERROR(INDEX(Setup!$I$10:$I$49,MATCH(C1610,Setup!$G$10:$G$49,0)),""))</f>
        <v/>
      </c>
    </row>
    <row r="1611">
      <c r="A1611" s="30" t="n"/>
      <c r="E1611" s="31" t="n"/>
      <c r="I1611" s="32">
        <f>IF(C1611="","",IFERROR(INDEX(Setup!$H$10:$H$49,MATCH(C1611,Setup!$G$10:$G$49,0)),"Check category"))</f>
        <v/>
      </c>
      <c r="J1611" s="32">
        <f>IF(A1611="","",YEAR(A1611))</f>
        <v/>
      </c>
      <c r="K1611" s="32">
        <f>IF(A1611="","",MONTH(A1611))</f>
        <v/>
      </c>
      <c r="L1611" s="32">
        <f>IF(C1611="","",IFERROR(INDEX(Setup!$I$10:$I$49,MATCH(C1611,Setup!$G$10:$G$49,0)),""))</f>
        <v/>
      </c>
    </row>
    <row r="1612">
      <c r="A1612" s="30" t="n"/>
      <c r="E1612" s="31" t="n"/>
      <c r="I1612" s="32">
        <f>IF(C1612="","",IFERROR(INDEX(Setup!$H$10:$H$49,MATCH(C1612,Setup!$G$10:$G$49,0)),"Check category"))</f>
        <v/>
      </c>
      <c r="J1612" s="32">
        <f>IF(A1612="","",YEAR(A1612))</f>
        <v/>
      </c>
      <c r="K1612" s="32">
        <f>IF(A1612="","",MONTH(A1612))</f>
        <v/>
      </c>
      <c r="L1612" s="32">
        <f>IF(C1612="","",IFERROR(INDEX(Setup!$I$10:$I$49,MATCH(C1612,Setup!$G$10:$G$49,0)),""))</f>
        <v/>
      </c>
    </row>
    <row r="1613">
      <c r="A1613" s="30" t="n"/>
      <c r="E1613" s="31" t="n"/>
      <c r="I1613" s="32">
        <f>IF(C1613="","",IFERROR(INDEX(Setup!$H$10:$H$49,MATCH(C1613,Setup!$G$10:$G$49,0)),"Check category"))</f>
        <v/>
      </c>
      <c r="J1613" s="32">
        <f>IF(A1613="","",YEAR(A1613))</f>
        <v/>
      </c>
      <c r="K1613" s="32">
        <f>IF(A1613="","",MONTH(A1613))</f>
        <v/>
      </c>
      <c r="L1613" s="32">
        <f>IF(C1613="","",IFERROR(INDEX(Setup!$I$10:$I$49,MATCH(C1613,Setup!$G$10:$G$49,0)),""))</f>
        <v/>
      </c>
    </row>
    <row r="1614">
      <c r="A1614" s="30" t="n"/>
      <c r="E1614" s="31" t="n"/>
      <c r="I1614" s="32">
        <f>IF(C1614="","",IFERROR(INDEX(Setup!$H$10:$H$49,MATCH(C1614,Setup!$G$10:$G$49,0)),"Check category"))</f>
        <v/>
      </c>
      <c r="J1614" s="32">
        <f>IF(A1614="","",YEAR(A1614))</f>
        <v/>
      </c>
      <c r="K1614" s="32">
        <f>IF(A1614="","",MONTH(A1614))</f>
        <v/>
      </c>
      <c r="L1614" s="32">
        <f>IF(C1614="","",IFERROR(INDEX(Setup!$I$10:$I$49,MATCH(C1614,Setup!$G$10:$G$49,0)),""))</f>
        <v/>
      </c>
    </row>
    <row r="1615">
      <c r="A1615" s="30" t="n"/>
      <c r="E1615" s="31" t="n"/>
      <c r="I1615" s="32">
        <f>IF(C1615="","",IFERROR(INDEX(Setup!$H$10:$H$49,MATCH(C1615,Setup!$G$10:$G$49,0)),"Check category"))</f>
        <v/>
      </c>
      <c r="J1615" s="32">
        <f>IF(A1615="","",YEAR(A1615))</f>
        <v/>
      </c>
      <c r="K1615" s="32">
        <f>IF(A1615="","",MONTH(A1615))</f>
        <v/>
      </c>
      <c r="L1615" s="32">
        <f>IF(C1615="","",IFERROR(INDEX(Setup!$I$10:$I$49,MATCH(C1615,Setup!$G$10:$G$49,0)),""))</f>
        <v/>
      </c>
    </row>
    <row r="1616">
      <c r="A1616" s="30" t="n"/>
      <c r="E1616" s="31" t="n"/>
      <c r="I1616" s="32">
        <f>IF(C1616="","",IFERROR(INDEX(Setup!$H$10:$H$49,MATCH(C1616,Setup!$G$10:$G$49,0)),"Check category"))</f>
        <v/>
      </c>
      <c r="J1616" s="32">
        <f>IF(A1616="","",YEAR(A1616))</f>
        <v/>
      </c>
      <c r="K1616" s="32">
        <f>IF(A1616="","",MONTH(A1616))</f>
        <v/>
      </c>
      <c r="L1616" s="32">
        <f>IF(C1616="","",IFERROR(INDEX(Setup!$I$10:$I$49,MATCH(C1616,Setup!$G$10:$G$49,0)),""))</f>
        <v/>
      </c>
    </row>
    <row r="1617">
      <c r="A1617" s="30" t="n"/>
      <c r="E1617" s="31" t="n"/>
      <c r="I1617" s="32">
        <f>IF(C1617="","",IFERROR(INDEX(Setup!$H$10:$H$49,MATCH(C1617,Setup!$G$10:$G$49,0)),"Check category"))</f>
        <v/>
      </c>
      <c r="J1617" s="32">
        <f>IF(A1617="","",YEAR(A1617))</f>
        <v/>
      </c>
      <c r="K1617" s="32">
        <f>IF(A1617="","",MONTH(A1617))</f>
        <v/>
      </c>
      <c r="L1617" s="32">
        <f>IF(C1617="","",IFERROR(INDEX(Setup!$I$10:$I$49,MATCH(C1617,Setup!$G$10:$G$49,0)),""))</f>
        <v/>
      </c>
    </row>
    <row r="1618">
      <c r="A1618" s="30" t="n"/>
      <c r="E1618" s="31" t="n"/>
      <c r="I1618" s="32">
        <f>IF(C1618="","",IFERROR(INDEX(Setup!$H$10:$H$49,MATCH(C1618,Setup!$G$10:$G$49,0)),"Check category"))</f>
        <v/>
      </c>
      <c r="J1618" s="32">
        <f>IF(A1618="","",YEAR(A1618))</f>
        <v/>
      </c>
      <c r="K1618" s="32">
        <f>IF(A1618="","",MONTH(A1618))</f>
        <v/>
      </c>
      <c r="L1618" s="32">
        <f>IF(C1618="","",IFERROR(INDEX(Setup!$I$10:$I$49,MATCH(C1618,Setup!$G$10:$G$49,0)),""))</f>
        <v/>
      </c>
    </row>
    <row r="1619">
      <c r="A1619" s="30" t="n"/>
      <c r="E1619" s="31" t="n"/>
      <c r="I1619" s="32">
        <f>IF(C1619="","",IFERROR(INDEX(Setup!$H$10:$H$49,MATCH(C1619,Setup!$G$10:$G$49,0)),"Check category"))</f>
        <v/>
      </c>
      <c r="J1619" s="32">
        <f>IF(A1619="","",YEAR(A1619))</f>
        <v/>
      </c>
      <c r="K1619" s="32">
        <f>IF(A1619="","",MONTH(A1619))</f>
        <v/>
      </c>
      <c r="L1619" s="32">
        <f>IF(C1619="","",IFERROR(INDEX(Setup!$I$10:$I$49,MATCH(C1619,Setup!$G$10:$G$49,0)),""))</f>
        <v/>
      </c>
    </row>
    <row r="1620">
      <c r="A1620" s="30" t="n"/>
      <c r="E1620" s="31" t="n"/>
      <c r="I1620" s="32">
        <f>IF(C1620="","",IFERROR(INDEX(Setup!$H$10:$H$49,MATCH(C1620,Setup!$G$10:$G$49,0)),"Check category"))</f>
        <v/>
      </c>
      <c r="J1620" s="32">
        <f>IF(A1620="","",YEAR(A1620))</f>
        <v/>
      </c>
      <c r="K1620" s="32">
        <f>IF(A1620="","",MONTH(A1620))</f>
        <v/>
      </c>
      <c r="L1620" s="32">
        <f>IF(C1620="","",IFERROR(INDEX(Setup!$I$10:$I$49,MATCH(C1620,Setup!$G$10:$G$49,0)),""))</f>
        <v/>
      </c>
    </row>
    <row r="1621">
      <c r="A1621" s="30" t="n"/>
      <c r="E1621" s="31" t="n"/>
      <c r="I1621" s="32">
        <f>IF(C1621="","",IFERROR(INDEX(Setup!$H$10:$H$49,MATCH(C1621,Setup!$G$10:$G$49,0)),"Check category"))</f>
        <v/>
      </c>
      <c r="J1621" s="32">
        <f>IF(A1621="","",YEAR(A1621))</f>
        <v/>
      </c>
      <c r="K1621" s="32">
        <f>IF(A1621="","",MONTH(A1621))</f>
        <v/>
      </c>
      <c r="L1621" s="32">
        <f>IF(C1621="","",IFERROR(INDEX(Setup!$I$10:$I$49,MATCH(C1621,Setup!$G$10:$G$49,0)),""))</f>
        <v/>
      </c>
    </row>
    <row r="1622">
      <c r="A1622" s="30" t="n"/>
      <c r="E1622" s="31" t="n"/>
      <c r="I1622" s="32">
        <f>IF(C1622="","",IFERROR(INDEX(Setup!$H$10:$H$49,MATCH(C1622,Setup!$G$10:$G$49,0)),"Check category"))</f>
        <v/>
      </c>
      <c r="J1622" s="32">
        <f>IF(A1622="","",YEAR(A1622))</f>
        <v/>
      </c>
      <c r="K1622" s="32">
        <f>IF(A1622="","",MONTH(A1622))</f>
        <v/>
      </c>
      <c r="L1622" s="32">
        <f>IF(C1622="","",IFERROR(INDEX(Setup!$I$10:$I$49,MATCH(C1622,Setup!$G$10:$G$49,0)),""))</f>
        <v/>
      </c>
    </row>
    <row r="1623">
      <c r="A1623" s="30" t="n"/>
      <c r="E1623" s="31" t="n"/>
      <c r="I1623" s="32">
        <f>IF(C1623="","",IFERROR(INDEX(Setup!$H$10:$H$49,MATCH(C1623,Setup!$G$10:$G$49,0)),"Check category"))</f>
        <v/>
      </c>
      <c r="J1623" s="32">
        <f>IF(A1623="","",YEAR(A1623))</f>
        <v/>
      </c>
      <c r="K1623" s="32">
        <f>IF(A1623="","",MONTH(A1623))</f>
        <v/>
      </c>
      <c r="L1623" s="32">
        <f>IF(C1623="","",IFERROR(INDEX(Setup!$I$10:$I$49,MATCH(C1623,Setup!$G$10:$G$49,0)),""))</f>
        <v/>
      </c>
    </row>
    <row r="1624">
      <c r="A1624" s="30" t="n"/>
      <c r="E1624" s="31" t="n"/>
      <c r="I1624" s="32">
        <f>IF(C1624="","",IFERROR(INDEX(Setup!$H$10:$H$49,MATCH(C1624,Setup!$G$10:$G$49,0)),"Check category"))</f>
        <v/>
      </c>
      <c r="J1624" s="32">
        <f>IF(A1624="","",YEAR(A1624))</f>
        <v/>
      </c>
      <c r="K1624" s="32">
        <f>IF(A1624="","",MONTH(A1624))</f>
        <v/>
      </c>
      <c r="L1624" s="32">
        <f>IF(C1624="","",IFERROR(INDEX(Setup!$I$10:$I$49,MATCH(C1624,Setup!$G$10:$G$49,0)),""))</f>
        <v/>
      </c>
    </row>
    <row r="1625">
      <c r="A1625" s="30" t="n"/>
      <c r="E1625" s="31" t="n"/>
      <c r="I1625" s="32">
        <f>IF(C1625="","",IFERROR(INDEX(Setup!$H$10:$H$49,MATCH(C1625,Setup!$G$10:$G$49,0)),"Check category"))</f>
        <v/>
      </c>
      <c r="J1625" s="32">
        <f>IF(A1625="","",YEAR(A1625))</f>
        <v/>
      </c>
      <c r="K1625" s="32">
        <f>IF(A1625="","",MONTH(A1625))</f>
        <v/>
      </c>
      <c r="L1625" s="32">
        <f>IF(C1625="","",IFERROR(INDEX(Setup!$I$10:$I$49,MATCH(C1625,Setup!$G$10:$G$49,0)),""))</f>
        <v/>
      </c>
    </row>
    <row r="1626">
      <c r="A1626" s="30" t="n"/>
      <c r="E1626" s="31" t="n"/>
      <c r="I1626" s="32">
        <f>IF(C1626="","",IFERROR(INDEX(Setup!$H$10:$H$49,MATCH(C1626,Setup!$G$10:$G$49,0)),"Check category"))</f>
        <v/>
      </c>
      <c r="J1626" s="32">
        <f>IF(A1626="","",YEAR(A1626))</f>
        <v/>
      </c>
      <c r="K1626" s="32">
        <f>IF(A1626="","",MONTH(A1626))</f>
        <v/>
      </c>
      <c r="L1626" s="32">
        <f>IF(C1626="","",IFERROR(INDEX(Setup!$I$10:$I$49,MATCH(C1626,Setup!$G$10:$G$49,0)),""))</f>
        <v/>
      </c>
    </row>
    <row r="1627">
      <c r="A1627" s="30" t="n"/>
      <c r="E1627" s="31" t="n"/>
      <c r="I1627" s="32">
        <f>IF(C1627="","",IFERROR(INDEX(Setup!$H$10:$H$49,MATCH(C1627,Setup!$G$10:$G$49,0)),"Check category"))</f>
        <v/>
      </c>
      <c r="J1627" s="32">
        <f>IF(A1627="","",YEAR(A1627))</f>
        <v/>
      </c>
      <c r="K1627" s="32">
        <f>IF(A1627="","",MONTH(A1627))</f>
        <v/>
      </c>
      <c r="L1627" s="32">
        <f>IF(C1627="","",IFERROR(INDEX(Setup!$I$10:$I$49,MATCH(C1627,Setup!$G$10:$G$49,0)),""))</f>
        <v/>
      </c>
    </row>
    <row r="1628">
      <c r="A1628" s="30" t="n"/>
      <c r="E1628" s="31" t="n"/>
      <c r="I1628" s="32">
        <f>IF(C1628="","",IFERROR(INDEX(Setup!$H$10:$H$49,MATCH(C1628,Setup!$G$10:$G$49,0)),"Check category"))</f>
        <v/>
      </c>
      <c r="J1628" s="32">
        <f>IF(A1628="","",YEAR(A1628))</f>
        <v/>
      </c>
      <c r="K1628" s="32">
        <f>IF(A1628="","",MONTH(A1628))</f>
        <v/>
      </c>
      <c r="L1628" s="32">
        <f>IF(C1628="","",IFERROR(INDEX(Setup!$I$10:$I$49,MATCH(C1628,Setup!$G$10:$G$49,0)),""))</f>
        <v/>
      </c>
    </row>
    <row r="1629">
      <c r="A1629" s="30" t="n"/>
      <c r="E1629" s="31" t="n"/>
      <c r="I1629" s="32">
        <f>IF(C1629="","",IFERROR(INDEX(Setup!$H$10:$H$49,MATCH(C1629,Setup!$G$10:$G$49,0)),"Check category"))</f>
        <v/>
      </c>
      <c r="J1629" s="32">
        <f>IF(A1629="","",YEAR(A1629))</f>
        <v/>
      </c>
      <c r="K1629" s="32">
        <f>IF(A1629="","",MONTH(A1629))</f>
        <v/>
      </c>
      <c r="L1629" s="32">
        <f>IF(C1629="","",IFERROR(INDEX(Setup!$I$10:$I$49,MATCH(C1629,Setup!$G$10:$G$49,0)),""))</f>
        <v/>
      </c>
    </row>
    <row r="1630">
      <c r="A1630" s="30" t="n"/>
      <c r="E1630" s="31" t="n"/>
      <c r="I1630" s="32">
        <f>IF(C1630="","",IFERROR(INDEX(Setup!$H$10:$H$49,MATCH(C1630,Setup!$G$10:$G$49,0)),"Check category"))</f>
        <v/>
      </c>
      <c r="J1630" s="32">
        <f>IF(A1630="","",YEAR(A1630))</f>
        <v/>
      </c>
      <c r="K1630" s="32">
        <f>IF(A1630="","",MONTH(A1630))</f>
        <v/>
      </c>
      <c r="L1630" s="32">
        <f>IF(C1630="","",IFERROR(INDEX(Setup!$I$10:$I$49,MATCH(C1630,Setup!$G$10:$G$49,0)),""))</f>
        <v/>
      </c>
    </row>
    <row r="1631">
      <c r="A1631" s="30" t="n"/>
      <c r="E1631" s="31" t="n"/>
      <c r="I1631" s="32">
        <f>IF(C1631="","",IFERROR(INDEX(Setup!$H$10:$H$49,MATCH(C1631,Setup!$G$10:$G$49,0)),"Check category"))</f>
        <v/>
      </c>
      <c r="J1631" s="32">
        <f>IF(A1631="","",YEAR(A1631))</f>
        <v/>
      </c>
      <c r="K1631" s="32">
        <f>IF(A1631="","",MONTH(A1631))</f>
        <v/>
      </c>
      <c r="L1631" s="32">
        <f>IF(C1631="","",IFERROR(INDEX(Setup!$I$10:$I$49,MATCH(C1631,Setup!$G$10:$G$49,0)),""))</f>
        <v/>
      </c>
    </row>
    <row r="1632">
      <c r="A1632" s="30" t="n"/>
      <c r="E1632" s="31" t="n"/>
      <c r="I1632" s="32">
        <f>IF(C1632="","",IFERROR(INDEX(Setup!$H$10:$H$49,MATCH(C1632,Setup!$G$10:$G$49,0)),"Check category"))</f>
        <v/>
      </c>
      <c r="J1632" s="32">
        <f>IF(A1632="","",YEAR(A1632))</f>
        <v/>
      </c>
      <c r="K1632" s="32">
        <f>IF(A1632="","",MONTH(A1632))</f>
        <v/>
      </c>
      <c r="L1632" s="32">
        <f>IF(C1632="","",IFERROR(INDEX(Setup!$I$10:$I$49,MATCH(C1632,Setup!$G$10:$G$49,0)),""))</f>
        <v/>
      </c>
    </row>
    <row r="1633">
      <c r="A1633" s="30" t="n"/>
      <c r="E1633" s="31" t="n"/>
      <c r="I1633" s="32">
        <f>IF(C1633="","",IFERROR(INDEX(Setup!$H$10:$H$49,MATCH(C1633,Setup!$G$10:$G$49,0)),"Check category"))</f>
        <v/>
      </c>
      <c r="J1633" s="32">
        <f>IF(A1633="","",YEAR(A1633))</f>
        <v/>
      </c>
      <c r="K1633" s="32">
        <f>IF(A1633="","",MONTH(A1633))</f>
        <v/>
      </c>
      <c r="L1633" s="32">
        <f>IF(C1633="","",IFERROR(INDEX(Setup!$I$10:$I$49,MATCH(C1633,Setup!$G$10:$G$49,0)),""))</f>
        <v/>
      </c>
    </row>
    <row r="1634">
      <c r="A1634" s="30" t="n"/>
      <c r="E1634" s="31" t="n"/>
      <c r="I1634" s="32">
        <f>IF(C1634="","",IFERROR(INDEX(Setup!$H$10:$H$49,MATCH(C1634,Setup!$G$10:$G$49,0)),"Check category"))</f>
        <v/>
      </c>
      <c r="J1634" s="32">
        <f>IF(A1634="","",YEAR(A1634))</f>
        <v/>
      </c>
      <c r="K1634" s="32">
        <f>IF(A1634="","",MONTH(A1634))</f>
        <v/>
      </c>
      <c r="L1634" s="32">
        <f>IF(C1634="","",IFERROR(INDEX(Setup!$I$10:$I$49,MATCH(C1634,Setup!$G$10:$G$49,0)),""))</f>
        <v/>
      </c>
    </row>
    <row r="1635">
      <c r="A1635" s="30" t="n"/>
      <c r="E1635" s="31" t="n"/>
      <c r="I1635" s="32">
        <f>IF(C1635="","",IFERROR(INDEX(Setup!$H$10:$H$49,MATCH(C1635,Setup!$G$10:$G$49,0)),"Check category"))</f>
        <v/>
      </c>
      <c r="J1635" s="32">
        <f>IF(A1635="","",YEAR(A1635))</f>
        <v/>
      </c>
      <c r="K1635" s="32">
        <f>IF(A1635="","",MONTH(A1635))</f>
        <v/>
      </c>
      <c r="L1635" s="32">
        <f>IF(C1635="","",IFERROR(INDEX(Setup!$I$10:$I$49,MATCH(C1635,Setup!$G$10:$G$49,0)),""))</f>
        <v/>
      </c>
    </row>
    <row r="1636">
      <c r="A1636" s="30" t="n"/>
      <c r="E1636" s="31" t="n"/>
      <c r="I1636" s="32">
        <f>IF(C1636="","",IFERROR(INDEX(Setup!$H$10:$H$49,MATCH(C1636,Setup!$G$10:$G$49,0)),"Check category"))</f>
        <v/>
      </c>
      <c r="J1636" s="32">
        <f>IF(A1636="","",YEAR(A1636))</f>
        <v/>
      </c>
      <c r="K1636" s="32">
        <f>IF(A1636="","",MONTH(A1636))</f>
        <v/>
      </c>
      <c r="L1636" s="32">
        <f>IF(C1636="","",IFERROR(INDEX(Setup!$I$10:$I$49,MATCH(C1636,Setup!$G$10:$G$49,0)),""))</f>
        <v/>
      </c>
    </row>
    <row r="1637">
      <c r="A1637" s="30" t="n"/>
      <c r="E1637" s="31" t="n"/>
      <c r="I1637" s="32">
        <f>IF(C1637="","",IFERROR(INDEX(Setup!$H$10:$H$49,MATCH(C1637,Setup!$G$10:$G$49,0)),"Check category"))</f>
        <v/>
      </c>
      <c r="J1637" s="32">
        <f>IF(A1637="","",YEAR(A1637))</f>
        <v/>
      </c>
      <c r="K1637" s="32">
        <f>IF(A1637="","",MONTH(A1637))</f>
        <v/>
      </c>
      <c r="L1637" s="32">
        <f>IF(C1637="","",IFERROR(INDEX(Setup!$I$10:$I$49,MATCH(C1637,Setup!$G$10:$G$49,0)),""))</f>
        <v/>
      </c>
    </row>
    <row r="1638">
      <c r="A1638" s="30" t="n"/>
      <c r="E1638" s="31" t="n"/>
      <c r="I1638" s="32">
        <f>IF(C1638="","",IFERROR(INDEX(Setup!$H$10:$H$49,MATCH(C1638,Setup!$G$10:$G$49,0)),"Check category"))</f>
        <v/>
      </c>
      <c r="J1638" s="32">
        <f>IF(A1638="","",YEAR(A1638))</f>
        <v/>
      </c>
      <c r="K1638" s="32">
        <f>IF(A1638="","",MONTH(A1638))</f>
        <v/>
      </c>
      <c r="L1638" s="32">
        <f>IF(C1638="","",IFERROR(INDEX(Setup!$I$10:$I$49,MATCH(C1638,Setup!$G$10:$G$49,0)),""))</f>
        <v/>
      </c>
    </row>
    <row r="1639">
      <c r="A1639" s="30" t="n"/>
      <c r="E1639" s="31" t="n"/>
      <c r="I1639" s="32">
        <f>IF(C1639="","",IFERROR(INDEX(Setup!$H$10:$H$49,MATCH(C1639,Setup!$G$10:$G$49,0)),"Check category"))</f>
        <v/>
      </c>
      <c r="J1639" s="32">
        <f>IF(A1639="","",YEAR(A1639))</f>
        <v/>
      </c>
      <c r="K1639" s="32">
        <f>IF(A1639="","",MONTH(A1639))</f>
        <v/>
      </c>
      <c r="L1639" s="32">
        <f>IF(C1639="","",IFERROR(INDEX(Setup!$I$10:$I$49,MATCH(C1639,Setup!$G$10:$G$49,0)),""))</f>
        <v/>
      </c>
    </row>
    <row r="1640">
      <c r="A1640" s="30" t="n"/>
      <c r="E1640" s="31" t="n"/>
      <c r="I1640" s="32">
        <f>IF(C1640="","",IFERROR(INDEX(Setup!$H$10:$H$49,MATCH(C1640,Setup!$G$10:$G$49,0)),"Check category"))</f>
        <v/>
      </c>
      <c r="J1640" s="32">
        <f>IF(A1640="","",YEAR(A1640))</f>
        <v/>
      </c>
      <c r="K1640" s="32">
        <f>IF(A1640="","",MONTH(A1640))</f>
        <v/>
      </c>
      <c r="L1640" s="32">
        <f>IF(C1640="","",IFERROR(INDEX(Setup!$I$10:$I$49,MATCH(C1640,Setup!$G$10:$G$49,0)),""))</f>
        <v/>
      </c>
    </row>
    <row r="1641">
      <c r="A1641" s="30" t="n"/>
      <c r="E1641" s="31" t="n"/>
      <c r="I1641" s="32">
        <f>IF(C1641="","",IFERROR(INDEX(Setup!$H$10:$H$49,MATCH(C1641,Setup!$G$10:$G$49,0)),"Check category"))</f>
        <v/>
      </c>
      <c r="J1641" s="32">
        <f>IF(A1641="","",YEAR(A1641))</f>
        <v/>
      </c>
      <c r="K1641" s="32">
        <f>IF(A1641="","",MONTH(A1641))</f>
        <v/>
      </c>
      <c r="L1641" s="32">
        <f>IF(C1641="","",IFERROR(INDEX(Setup!$I$10:$I$49,MATCH(C1641,Setup!$G$10:$G$49,0)),""))</f>
        <v/>
      </c>
    </row>
    <row r="1642">
      <c r="A1642" s="30" t="n"/>
      <c r="E1642" s="31" t="n"/>
      <c r="I1642" s="32">
        <f>IF(C1642="","",IFERROR(INDEX(Setup!$H$10:$H$49,MATCH(C1642,Setup!$G$10:$G$49,0)),"Check category"))</f>
        <v/>
      </c>
      <c r="J1642" s="32">
        <f>IF(A1642="","",YEAR(A1642))</f>
        <v/>
      </c>
      <c r="K1642" s="32">
        <f>IF(A1642="","",MONTH(A1642))</f>
        <v/>
      </c>
      <c r="L1642" s="32">
        <f>IF(C1642="","",IFERROR(INDEX(Setup!$I$10:$I$49,MATCH(C1642,Setup!$G$10:$G$49,0)),""))</f>
        <v/>
      </c>
    </row>
    <row r="1643">
      <c r="A1643" s="30" t="n"/>
      <c r="E1643" s="31" t="n"/>
      <c r="I1643" s="32">
        <f>IF(C1643="","",IFERROR(INDEX(Setup!$H$10:$H$49,MATCH(C1643,Setup!$G$10:$G$49,0)),"Check category"))</f>
        <v/>
      </c>
      <c r="J1643" s="32">
        <f>IF(A1643="","",YEAR(A1643))</f>
        <v/>
      </c>
      <c r="K1643" s="32">
        <f>IF(A1643="","",MONTH(A1643))</f>
        <v/>
      </c>
      <c r="L1643" s="32">
        <f>IF(C1643="","",IFERROR(INDEX(Setup!$I$10:$I$49,MATCH(C1643,Setup!$G$10:$G$49,0)),""))</f>
        <v/>
      </c>
    </row>
    <row r="1644">
      <c r="A1644" s="30" t="n"/>
      <c r="E1644" s="31" t="n"/>
      <c r="I1644" s="32">
        <f>IF(C1644="","",IFERROR(INDEX(Setup!$H$10:$H$49,MATCH(C1644,Setup!$G$10:$G$49,0)),"Check category"))</f>
        <v/>
      </c>
      <c r="J1644" s="32">
        <f>IF(A1644="","",YEAR(A1644))</f>
        <v/>
      </c>
      <c r="K1644" s="32">
        <f>IF(A1644="","",MONTH(A1644))</f>
        <v/>
      </c>
      <c r="L1644" s="32">
        <f>IF(C1644="","",IFERROR(INDEX(Setup!$I$10:$I$49,MATCH(C1644,Setup!$G$10:$G$49,0)),""))</f>
        <v/>
      </c>
    </row>
    <row r="1645">
      <c r="A1645" s="30" t="n"/>
      <c r="E1645" s="31" t="n"/>
      <c r="I1645" s="32">
        <f>IF(C1645="","",IFERROR(INDEX(Setup!$H$10:$H$49,MATCH(C1645,Setup!$G$10:$G$49,0)),"Check category"))</f>
        <v/>
      </c>
      <c r="J1645" s="32">
        <f>IF(A1645="","",YEAR(A1645))</f>
        <v/>
      </c>
      <c r="K1645" s="32">
        <f>IF(A1645="","",MONTH(A1645))</f>
        <v/>
      </c>
      <c r="L1645" s="32">
        <f>IF(C1645="","",IFERROR(INDEX(Setup!$I$10:$I$49,MATCH(C1645,Setup!$G$10:$G$49,0)),""))</f>
        <v/>
      </c>
    </row>
    <row r="1646">
      <c r="A1646" s="30" t="n"/>
      <c r="E1646" s="31" t="n"/>
      <c r="I1646" s="32">
        <f>IF(C1646="","",IFERROR(INDEX(Setup!$H$10:$H$49,MATCH(C1646,Setup!$G$10:$G$49,0)),"Check category"))</f>
        <v/>
      </c>
      <c r="J1646" s="32">
        <f>IF(A1646="","",YEAR(A1646))</f>
        <v/>
      </c>
      <c r="K1646" s="32">
        <f>IF(A1646="","",MONTH(A1646))</f>
        <v/>
      </c>
      <c r="L1646" s="32">
        <f>IF(C1646="","",IFERROR(INDEX(Setup!$I$10:$I$49,MATCH(C1646,Setup!$G$10:$G$49,0)),""))</f>
        <v/>
      </c>
    </row>
    <row r="1647">
      <c r="A1647" s="30" t="n"/>
      <c r="E1647" s="31" t="n"/>
      <c r="I1647" s="32">
        <f>IF(C1647="","",IFERROR(INDEX(Setup!$H$10:$H$49,MATCH(C1647,Setup!$G$10:$G$49,0)),"Check category"))</f>
        <v/>
      </c>
      <c r="J1647" s="32">
        <f>IF(A1647="","",YEAR(A1647))</f>
        <v/>
      </c>
      <c r="K1647" s="32">
        <f>IF(A1647="","",MONTH(A1647))</f>
        <v/>
      </c>
      <c r="L1647" s="32">
        <f>IF(C1647="","",IFERROR(INDEX(Setup!$I$10:$I$49,MATCH(C1647,Setup!$G$10:$G$49,0)),""))</f>
        <v/>
      </c>
    </row>
    <row r="1648">
      <c r="A1648" s="30" t="n"/>
      <c r="E1648" s="31" t="n"/>
      <c r="I1648" s="32">
        <f>IF(C1648="","",IFERROR(INDEX(Setup!$H$10:$H$49,MATCH(C1648,Setup!$G$10:$G$49,0)),"Check category"))</f>
        <v/>
      </c>
      <c r="J1648" s="32">
        <f>IF(A1648="","",YEAR(A1648))</f>
        <v/>
      </c>
      <c r="K1648" s="32">
        <f>IF(A1648="","",MONTH(A1648))</f>
        <v/>
      </c>
      <c r="L1648" s="32">
        <f>IF(C1648="","",IFERROR(INDEX(Setup!$I$10:$I$49,MATCH(C1648,Setup!$G$10:$G$49,0)),""))</f>
        <v/>
      </c>
    </row>
    <row r="1649">
      <c r="A1649" s="30" t="n"/>
      <c r="E1649" s="31" t="n"/>
      <c r="I1649" s="32">
        <f>IF(C1649="","",IFERROR(INDEX(Setup!$H$10:$H$49,MATCH(C1649,Setup!$G$10:$G$49,0)),"Check category"))</f>
        <v/>
      </c>
      <c r="J1649" s="32">
        <f>IF(A1649="","",YEAR(A1649))</f>
        <v/>
      </c>
      <c r="K1649" s="32">
        <f>IF(A1649="","",MONTH(A1649))</f>
        <v/>
      </c>
      <c r="L1649" s="32">
        <f>IF(C1649="","",IFERROR(INDEX(Setup!$I$10:$I$49,MATCH(C1649,Setup!$G$10:$G$49,0)),""))</f>
        <v/>
      </c>
    </row>
    <row r="1650">
      <c r="A1650" s="30" t="n"/>
      <c r="E1650" s="31" t="n"/>
      <c r="I1650" s="32">
        <f>IF(C1650="","",IFERROR(INDEX(Setup!$H$10:$H$49,MATCH(C1650,Setup!$G$10:$G$49,0)),"Check category"))</f>
        <v/>
      </c>
      <c r="J1650" s="32">
        <f>IF(A1650="","",YEAR(A1650))</f>
        <v/>
      </c>
      <c r="K1650" s="32">
        <f>IF(A1650="","",MONTH(A1650))</f>
        <v/>
      </c>
      <c r="L1650" s="32">
        <f>IF(C1650="","",IFERROR(INDEX(Setup!$I$10:$I$49,MATCH(C1650,Setup!$G$10:$G$49,0)),""))</f>
        <v/>
      </c>
    </row>
    <row r="1651">
      <c r="A1651" s="30" t="n"/>
      <c r="E1651" s="31" t="n"/>
      <c r="I1651" s="32">
        <f>IF(C1651="","",IFERROR(INDEX(Setup!$H$10:$H$49,MATCH(C1651,Setup!$G$10:$G$49,0)),"Check category"))</f>
        <v/>
      </c>
      <c r="J1651" s="32">
        <f>IF(A1651="","",YEAR(A1651))</f>
        <v/>
      </c>
      <c r="K1651" s="32">
        <f>IF(A1651="","",MONTH(A1651))</f>
        <v/>
      </c>
      <c r="L1651" s="32">
        <f>IF(C1651="","",IFERROR(INDEX(Setup!$I$10:$I$49,MATCH(C1651,Setup!$G$10:$G$49,0)),""))</f>
        <v/>
      </c>
    </row>
    <row r="1652">
      <c r="A1652" s="30" t="n"/>
      <c r="E1652" s="31" t="n"/>
      <c r="I1652" s="32">
        <f>IF(C1652="","",IFERROR(INDEX(Setup!$H$10:$H$49,MATCH(C1652,Setup!$G$10:$G$49,0)),"Check category"))</f>
        <v/>
      </c>
      <c r="J1652" s="32">
        <f>IF(A1652="","",YEAR(A1652))</f>
        <v/>
      </c>
      <c r="K1652" s="32">
        <f>IF(A1652="","",MONTH(A1652))</f>
        <v/>
      </c>
      <c r="L1652" s="32">
        <f>IF(C1652="","",IFERROR(INDEX(Setup!$I$10:$I$49,MATCH(C1652,Setup!$G$10:$G$49,0)),""))</f>
        <v/>
      </c>
    </row>
    <row r="1653">
      <c r="A1653" s="30" t="n"/>
      <c r="E1653" s="31" t="n"/>
      <c r="I1653" s="32">
        <f>IF(C1653="","",IFERROR(INDEX(Setup!$H$10:$H$49,MATCH(C1653,Setup!$G$10:$G$49,0)),"Check category"))</f>
        <v/>
      </c>
      <c r="J1653" s="32">
        <f>IF(A1653="","",YEAR(A1653))</f>
        <v/>
      </c>
      <c r="K1653" s="32">
        <f>IF(A1653="","",MONTH(A1653))</f>
        <v/>
      </c>
      <c r="L1653" s="32">
        <f>IF(C1653="","",IFERROR(INDEX(Setup!$I$10:$I$49,MATCH(C1653,Setup!$G$10:$G$49,0)),""))</f>
        <v/>
      </c>
    </row>
    <row r="1654">
      <c r="A1654" s="30" t="n"/>
      <c r="E1654" s="31" t="n"/>
      <c r="I1654" s="32">
        <f>IF(C1654="","",IFERROR(INDEX(Setup!$H$10:$H$49,MATCH(C1654,Setup!$G$10:$G$49,0)),"Check category"))</f>
        <v/>
      </c>
      <c r="J1654" s="32">
        <f>IF(A1654="","",YEAR(A1654))</f>
        <v/>
      </c>
      <c r="K1654" s="32">
        <f>IF(A1654="","",MONTH(A1654))</f>
        <v/>
      </c>
      <c r="L1654" s="32">
        <f>IF(C1654="","",IFERROR(INDEX(Setup!$I$10:$I$49,MATCH(C1654,Setup!$G$10:$G$49,0)),""))</f>
        <v/>
      </c>
    </row>
    <row r="1655">
      <c r="A1655" s="30" t="n"/>
      <c r="E1655" s="31" t="n"/>
      <c r="I1655" s="32">
        <f>IF(C1655="","",IFERROR(INDEX(Setup!$H$10:$H$49,MATCH(C1655,Setup!$G$10:$G$49,0)),"Check category"))</f>
        <v/>
      </c>
      <c r="J1655" s="32">
        <f>IF(A1655="","",YEAR(A1655))</f>
        <v/>
      </c>
      <c r="K1655" s="32">
        <f>IF(A1655="","",MONTH(A1655))</f>
        <v/>
      </c>
      <c r="L1655" s="32">
        <f>IF(C1655="","",IFERROR(INDEX(Setup!$I$10:$I$49,MATCH(C1655,Setup!$G$10:$G$49,0)),""))</f>
        <v/>
      </c>
    </row>
    <row r="1656">
      <c r="A1656" s="30" t="n"/>
      <c r="E1656" s="31" t="n"/>
      <c r="I1656" s="32">
        <f>IF(C1656="","",IFERROR(INDEX(Setup!$H$10:$H$49,MATCH(C1656,Setup!$G$10:$G$49,0)),"Check category"))</f>
        <v/>
      </c>
      <c r="J1656" s="32">
        <f>IF(A1656="","",YEAR(A1656))</f>
        <v/>
      </c>
      <c r="K1656" s="32">
        <f>IF(A1656="","",MONTH(A1656))</f>
        <v/>
      </c>
      <c r="L1656" s="32">
        <f>IF(C1656="","",IFERROR(INDEX(Setup!$I$10:$I$49,MATCH(C1656,Setup!$G$10:$G$49,0)),""))</f>
        <v/>
      </c>
    </row>
    <row r="1657">
      <c r="A1657" s="30" t="n"/>
      <c r="E1657" s="31" t="n"/>
      <c r="I1657" s="32">
        <f>IF(C1657="","",IFERROR(INDEX(Setup!$H$10:$H$49,MATCH(C1657,Setup!$G$10:$G$49,0)),"Check category"))</f>
        <v/>
      </c>
      <c r="J1657" s="32">
        <f>IF(A1657="","",YEAR(A1657))</f>
        <v/>
      </c>
      <c r="K1657" s="32">
        <f>IF(A1657="","",MONTH(A1657))</f>
        <v/>
      </c>
      <c r="L1657" s="32">
        <f>IF(C1657="","",IFERROR(INDEX(Setup!$I$10:$I$49,MATCH(C1657,Setup!$G$10:$G$49,0)),""))</f>
        <v/>
      </c>
    </row>
    <row r="1658">
      <c r="A1658" s="30" t="n"/>
      <c r="E1658" s="31" t="n"/>
      <c r="I1658" s="32">
        <f>IF(C1658="","",IFERROR(INDEX(Setup!$H$10:$H$49,MATCH(C1658,Setup!$G$10:$G$49,0)),"Check category"))</f>
        <v/>
      </c>
      <c r="J1658" s="32">
        <f>IF(A1658="","",YEAR(A1658))</f>
        <v/>
      </c>
      <c r="K1658" s="32">
        <f>IF(A1658="","",MONTH(A1658))</f>
        <v/>
      </c>
      <c r="L1658" s="32">
        <f>IF(C1658="","",IFERROR(INDEX(Setup!$I$10:$I$49,MATCH(C1658,Setup!$G$10:$G$49,0)),""))</f>
        <v/>
      </c>
    </row>
    <row r="1659">
      <c r="A1659" s="30" t="n"/>
      <c r="E1659" s="31" t="n"/>
      <c r="I1659" s="32">
        <f>IF(C1659="","",IFERROR(INDEX(Setup!$H$10:$H$49,MATCH(C1659,Setup!$G$10:$G$49,0)),"Check category"))</f>
        <v/>
      </c>
      <c r="J1659" s="32">
        <f>IF(A1659="","",YEAR(A1659))</f>
        <v/>
      </c>
      <c r="K1659" s="32">
        <f>IF(A1659="","",MONTH(A1659))</f>
        <v/>
      </c>
      <c r="L1659" s="32">
        <f>IF(C1659="","",IFERROR(INDEX(Setup!$I$10:$I$49,MATCH(C1659,Setup!$G$10:$G$49,0)),""))</f>
        <v/>
      </c>
    </row>
    <row r="1660">
      <c r="A1660" s="30" t="n"/>
      <c r="E1660" s="31" t="n"/>
      <c r="I1660" s="32">
        <f>IF(C1660="","",IFERROR(INDEX(Setup!$H$10:$H$49,MATCH(C1660,Setup!$G$10:$G$49,0)),"Check category"))</f>
        <v/>
      </c>
      <c r="J1660" s="32">
        <f>IF(A1660="","",YEAR(A1660))</f>
        <v/>
      </c>
      <c r="K1660" s="32">
        <f>IF(A1660="","",MONTH(A1660))</f>
        <v/>
      </c>
      <c r="L1660" s="32">
        <f>IF(C1660="","",IFERROR(INDEX(Setup!$I$10:$I$49,MATCH(C1660,Setup!$G$10:$G$49,0)),""))</f>
        <v/>
      </c>
    </row>
    <row r="1661">
      <c r="A1661" s="30" t="n"/>
      <c r="E1661" s="31" t="n"/>
      <c r="I1661" s="32">
        <f>IF(C1661="","",IFERROR(INDEX(Setup!$H$10:$H$49,MATCH(C1661,Setup!$G$10:$G$49,0)),"Check category"))</f>
        <v/>
      </c>
      <c r="J1661" s="32">
        <f>IF(A1661="","",YEAR(A1661))</f>
        <v/>
      </c>
      <c r="K1661" s="32">
        <f>IF(A1661="","",MONTH(A1661))</f>
        <v/>
      </c>
      <c r="L1661" s="32">
        <f>IF(C1661="","",IFERROR(INDEX(Setup!$I$10:$I$49,MATCH(C1661,Setup!$G$10:$G$49,0)),""))</f>
        <v/>
      </c>
    </row>
    <row r="1662">
      <c r="A1662" s="30" t="n"/>
      <c r="E1662" s="31" t="n"/>
      <c r="I1662" s="32">
        <f>IF(C1662="","",IFERROR(INDEX(Setup!$H$10:$H$49,MATCH(C1662,Setup!$G$10:$G$49,0)),"Check category"))</f>
        <v/>
      </c>
      <c r="J1662" s="32">
        <f>IF(A1662="","",YEAR(A1662))</f>
        <v/>
      </c>
      <c r="K1662" s="32">
        <f>IF(A1662="","",MONTH(A1662))</f>
        <v/>
      </c>
      <c r="L1662" s="32">
        <f>IF(C1662="","",IFERROR(INDEX(Setup!$I$10:$I$49,MATCH(C1662,Setup!$G$10:$G$49,0)),""))</f>
        <v/>
      </c>
    </row>
    <row r="1663">
      <c r="A1663" s="30" t="n"/>
      <c r="E1663" s="31" t="n"/>
      <c r="I1663" s="32">
        <f>IF(C1663="","",IFERROR(INDEX(Setup!$H$10:$H$49,MATCH(C1663,Setup!$G$10:$G$49,0)),"Check category"))</f>
        <v/>
      </c>
      <c r="J1663" s="32">
        <f>IF(A1663="","",YEAR(A1663))</f>
        <v/>
      </c>
      <c r="K1663" s="32">
        <f>IF(A1663="","",MONTH(A1663))</f>
        <v/>
      </c>
      <c r="L1663" s="32">
        <f>IF(C1663="","",IFERROR(INDEX(Setup!$I$10:$I$49,MATCH(C1663,Setup!$G$10:$G$49,0)),""))</f>
        <v/>
      </c>
    </row>
    <row r="1664">
      <c r="A1664" s="30" t="n"/>
      <c r="E1664" s="31" t="n"/>
      <c r="I1664" s="32">
        <f>IF(C1664="","",IFERROR(INDEX(Setup!$H$10:$H$49,MATCH(C1664,Setup!$G$10:$G$49,0)),"Check category"))</f>
        <v/>
      </c>
      <c r="J1664" s="32">
        <f>IF(A1664="","",YEAR(A1664))</f>
        <v/>
      </c>
      <c r="K1664" s="32">
        <f>IF(A1664="","",MONTH(A1664))</f>
        <v/>
      </c>
      <c r="L1664" s="32">
        <f>IF(C1664="","",IFERROR(INDEX(Setup!$I$10:$I$49,MATCH(C1664,Setup!$G$10:$G$49,0)),""))</f>
        <v/>
      </c>
    </row>
    <row r="1665">
      <c r="A1665" s="30" t="n"/>
      <c r="E1665" s="31" t="n"/>
      <c r="I1665" s="32">
        <f>IF(C1665="","",IFERROR(INDEX(Setup!$H$10:$H$49,MATCH(C1665,Setup!$G$10:$G$49,0)),"Check category"))</f>
        <v/>
      </c>
      <c r="J1665" s="32">
        <f>IF(A1665="","",YEAR(A1665))</f>
        <v/>
      </c>
      <c r="K1665" s="32">
        <f>IF(A1665="","",MONTH(A1665))</f>
        <v/>
      </c>
      <c r="L1665" s="32">
        <f>IF(C1665="","",IFERROR(INDEX(Setup!$I$10:$I$49,MATCH(C1665,Setup!$G$10:$G$49,0)),""))</f>
        <v/>
      </c>
    </row>
    <row r="1666">
      <c r="A1666" s="30" t="n"/>
      <c r="E1666" s="31" t="n"/>
      <c r="I1666" s="32">
        <f>IF(C1666="","",IFERROR(INDEX(Setup!$H$10:$H$49,MATCH(C1666,Setup!$G$10:$G$49,0)),"Check category"))</f>
        <v/>
      </c>
      <c r="J1666" s="32">
        <f>IF(A1666="","",YEAR(A1666))</f>
        <v/>
      </c>
      <c r="K1666" s="32">
        <f>IF(A1666="","",MONTH(A1666))</f>
        <v/>
      </c>
      <c r="L1666" s="32">
        <f>IF(C1666="","",IFERROR(INDEX(Setup!$I$10:$I$49,MATCH(C1666,Setup!$G$10:$G$49,0)),""))</f>
        <v/>
      </c>
    </row>
    <row r="1667">
      <c r="A1667" s="30" t="n"/>
      <c r="E1667" s="31" t="n"/>
      <c r="I1667" s="32">
        <f>IF(C1667="","",IFERROR(INDEX(Setup!$H$10:$H$49,MATCH(C1667,Setup!$G$10:$G$49,0)),"Check category"))</f>
        <v/>
      </c>
      <c r="J1667" s="32">
        <f>IF(A1667="","",YEAR(A1667))</f>
        <v/>
      </c>
      <c r="K1667" s="32">
        <f>IF(A1667="","",MONTH(A1667))</f>
        <v/>
      </c>
      <c r="L1667" s="32">
        <f>IF(C1667="","",IFERROR(INDEX(Setup!$I$10:$I$49,MATCH(C1667,Setup!$G$10:$G$49,0)),""))</f>
        <v/>
      </c>
    </row>
    <row r="1668">
      <c r="A1668" s="30" t="n"/>
      <c r="E1668" s="31" t="n"/>
      <c r="I1668" s="32">
        <f>IF(C1668="","",IFERROR(INDEX(Setup!$H$10:$H$49,MATCH(C1668,Setup!$G$10:$G$49,0)),"Check category"))</f>
        <v/>
      </c>
      <c r="J1668" s="32">
        <f>IF(A1668="","",YEAR(A1668))</f>
        <v/>
      </c>
      <c r="K1668" s="32">
        <f>IF(A1668="","",MONTH(A1668))</f>
        <v/>
      </c>
      <c r="L1668" s="32">
        <f>IF(C1668="","",IFERROR(INDEX(Setup!$I$10:$I$49,MATCH(C1668,Setup!$G$10:$G$49,0)),""))</f>
        <v/>
      </c>
    </row>
    <row r="1669">
      <c r="A1669" s="30" t="n"/>
      <c r="E1669" s="31" t="n"/>
      <c r="I1669" s="32">
        <f>IF(C1669="","",IFERROR(INDEX(Setup!$H$10:$H$49,MATCH(C1669,Setup!$G$10:$G$49,0)),"Check category"))</f>
        <v/>
      </c>
      <c r="J1669" s="32">
        <f>IF(A1669="","",YEAR(A1669))</f>
        <v/>
      </c>
      <c r="K1669" s="32">
        <f>IF(A1669="","",MONTH(A1669))</f>
        <v/>
      </c>
      <c r="L1669" s="32">
        <f>IF(C1669="","",IFERROR(INDEX(Setup!$I$10:$I$49,MATCH(C1669,Setup!$G$10:$G$49,0)),""))</f>
        <v/>
      </c>
    </row>
    <row r="1670">
      <c r="A1670" s="30" t="n"/>
      <c r="E1670" s="31" t="n"/>
      <c r="I1670" s="32">
        <f>IF(C1670="","",IFERROR(INDEX(Setup!$H$10:$H$49,MATCH(C1670,Setup!$G$10:$G$49,0)),"Check category"))</f>
        <v/>
      </c>
      <c r="J1670" s="32">
        <f>IF(A1670="","",YEAR(A1670))</f>
        <v/>
      </c>
      <c r="K1670" s="32">
        <f>IF(A1670="","",MONTH(A1670))</f>
        <v/>
      </c>
      <c r="L1670" s="32">
        <f>IF(C1670="","",IFERROR(INDEX(Setup!$I$10:$I$49,MATCH(C1670,Setup!$G$10:$G$49,0)),""))</f>
        <v/>
      </c>
    </row>
    <row r="1671">
      <c r="A1671" s="30" t="n"/>
      <c r="E1671" s="31" t="n"/>
      <c r="I1671" s="32">
        <f>IF(C1671="","",IFERROR(INDEX(Setup!$H$10:$H$49,MATCH(C1671,Setup!$G$10:$G$49,0)),"Check category"))</f>
        <v/>
      </c>
      <c r="J1671" s="32">
        <f>IF(A1671="","",YEAR(A1671))</f>
        <v/>
      </c>
      <c r="K1671" s="32">
        <f>IF(A1671="","",MONTH(A1671))</f>
        <v/>
      </c>
      <c r="L1671" s="32">
        <f>IF(C1671="","",IFERROR(INDEX(Setup!$I$10:$I$49,MATCH(C1671,Setup!$G$10:$G$49,0)),""))</f>
        <v/>
      </c>
    </row>
    <row r="1672">
      <c r="A1672" s="30" t="n"/>
      <c r="E1672" s="31" t="n"/>
      <c r="I1672" s="32">
        <f>IF(C1672="","",IFERROR(INDEX(Setup!$H$10:$H$49,MATCH(C1672,Setup!$G$10:$G$49,0)),"Check category"))</f>
        <v/>
      </c>
      <c r="J1672" s="32">
        <f>IF(A1672="","",YEAR(A1672))</f>
        <v/>
      </c>
      <c r="K1672" s="32">
        <f>IF(A1672="","",MONTH(A1672))</f>
        <v/>
      </c>
      <c r="L1672" s="32">
        <f>IF(C1672="","",IFERROR(INDEX(Setup!$I$10:$I$49,MATCH(C1672,Setup!$G$10:$G$49,0)),""))</f>
        <v/>
      </c>
    </row>
    <row r="1673">
      <c r="A1673" s="30" t="n"/>
      <c r="E1673" s="31" t="n"/>
      <c r="I1673" s="32">
        <f>IF(C1673="","",IFERROR(INDEX(Setup!$H$10:$H$49,MATCH(C1673,Setup!$G$10:$G$49,0)),"Check category"))</f>
        <v/>
      </c>
      <c r="J1673" s="32">
        <f>IF(A1673="","",YEAR(A1673))</f>
        <v/>
      </c>
      <c r="K1673" s="32">
        <f>IF(A1673="","",MONTH(A1673))</f>
        <v/>
      </c>
      <c r="L1673" s="32">
        <f>IF(C1673="","",IFERROR(INDEX(Setup!$I$10:$I$49,MATCH(C1673,Setup!$G$10:$G$49,0)),""))</f>
        <v/>
      </c>
    </row>
    <row r="1674">
      <c r="A1674" s="30" t="n"/>
      <c r="E1674" s="31" t="n"/>
      <c r="I1674" s="32">
        <f>IF(C1674="","",IFERROR(INDEX(Setup!$H$10:$H$49,MATCH(C1674,Setup!$G$10:$G$49,0)),"Check category"))</f>
        <v/>
      </c>
      <c r="J1674" s="32">
        <f>IF(A1674="","",YEAR(A1674))</f>
        <v/>
      </c>
      <c r="K1674" s="32">
        <f>IF(A1674="","",MONTH(A1674))</f>
        <v/>
      </c>
      <c r="L1674" s="32">
        <f>IF(C1674="","",IFERROR(INDEX(Setup!$I$10:$I$49,MATCH(C1674,Setup!$G$10:$G$49,0)),""))</f>
        <v/>
      </c>
    </row>
    <row r="1675">
      <c r="A1675" s="30" t="n"/>
      <c r="E1675" s="31" t="n"/>
      <c r="I1675" s="32">
        <f>IF(C1675="","",IFERROR(INDEX(Setup!$H$10:$H$49,MATCH(C1675,Setup!$G$10:$G$49,0)),"Check category"))</f>
        <v/>
      </c>
      <c r="J1675" s="32">
        <f>IF(A1675="","",YEAR(A1675))</f>
        <v/>
      </c>
      <c r="K1675" s="32">
        <f>IF(A1675="","",MONTH(A1675))</f>
        <v/>
      </c>
      <c r="L1675" s="32">
        <f>IF(C1675="","",IFERROR(INDEX(Setup!$I$10:$I$49,MATCH(C1675,Setup!$G$10:$G$49,0)),""))</f>
        <v/>
      </c>
    </row>
    <row r="1676">
      <c r="A1676" s="30" t="n"/>
      <c r="E1676" s="31" t="n"/>
      <c r="I1676" s="32">
        <f>IF(C1676="","",IFERROR(INDEX(Setup!$H$10:$H$49,MATCH(C1676,Setup!$G$10:$G$49,0)),"Check category"))</f>
        <v/>
      </c>
      <c r="J1676" s="32">
        <f>IF(A1676="","",YEAR(A1676))</f>
        <v/>
      </c>
      <c r="K1676" s="32">
        <f>IF(A1676="","",MONTH(A1676))</f>
        <v/>
      </c>
      <c r="L1676" s="32">
        <f>IF(C1676="","",IFERROR(INDEX(Setup!$I$10:$I$49,MATCH(C1676,Setup!$G$10:$G$49,0)),""))</f>
        <v/>
      </c>
    </row>
    <row r="1677">
      <c r="A1677" s="30" t="n"/>
      <c r="E1677" s="31" t="n"/>
      <c r="I1677" s="32">
        <f>IF(C1677="","",IFERROR(INDEX(Setup!$H$10:$H$49,MATCH(C1677,Setup!$G$10:$G$49,0)),"Check category"))</f>
        <v/>
      </c>
      <c r="J1677" s="32">
        <f>IF(A1677="","",YEAR(A1677))</f>
        <v/>
      </c>
      <c r="K1677" s="32">
        <f>IF(A1677="","",MONTH(A1677))</f>
        <v/>
      </c>
      <c r="L1677" s="32">
        <f>IF(C1677="","",IFERROR(INDEX(Setup!$I$10:$I$49,MATCH(C1677,Setup!$G$10:$G$49,0)),""))</f>
        <v/>
      </c>
    </row>
    <row r="1678">
      <c r="A1678" s="30" t="n"/>
      <c r="E1678" s="31" t="n"/>
      <c r="I1678" s="32">
        <f>IF(C1678="","",IFERROR(INDEX(Setup!$H$10:$H$49,MATCH(C1678,Setup!$G$10:$G$49,0)),"Check category"))</f>
        <v/>
      </c>
      <c r="J1678" s="32">
        <f>IF(A1678="","",YEAR(A1678))</f>
        <v/>
      </c>
      <c r="K1678" s="32">
        <f>IF(A1678="","",MONTH(A1678))</f>
        <v/>
      </c>
      <c r="L1678" s="32">
        <f>IF(C1678="","",IFERROR(INDEX(Setup!$I$10:$I$49,MATCH(C1678,Setup!$G$10:$G$49,0)),""))</f>
        <v/>
      </c>
    </row>
    <row r="1679">
      <c r="A1679" s="30" t="n"/>
      <c r="E1679" s="31" t="n"/>
      <c r="I1679" s="32">
        <f>IF(C1679="","",IFERROR(INDEX(Setup!$H$10:$H$49,MATCH(C1679,Setup!$G$10:$G$49,0)),"Check category"))</f>
        <v/>
      </c>
      <c r="J1679" s="32">
        <f>IF(A1679="","",YEAR(A1679))</f>
        <v/>
      </c>
      <c r="K1679" s="32">
        <f>IF(A1679="","",MONTH(A1679))</f>
        <v/>
      </c>
      <c r="L1679" s="32">
        <f>IF(C1679="","",IFERROR(INDEX(Setup!$I$10:$I$49,MATCH(C1679,Setup!$G$10:$G$49,0)),""))</f>
        <v/>
      </c>
    </row>
    <row r="1680">
      <c r="A1680" s="30" t="n"/>
      <c r="E1680" s="31" t="n"/>
      <c r="I1680" s="32">
        <f>IF(C1680="","",IFERROR(INDEX(Setup!$H$10:$H$49,MATCH(C1680,Setup!$G$10:$G$49,0)),"Check category"))</f>
        <v/>
      </c>
      <c r="J1680" s="32">
        <f>IF(A1680="","",YEAR(A1680))</f>
        <v/>
      </c>
      <c r="K1680" s="32">
        <f>IF(A1680="","",MONTH(A1680))</f>
        <v/>
      </c>
      <c r="L1680" s="32">
        <f>IF(C1680="","",IFERROR(INDEX(Setup!$I$10:$I$49,MATCH(C1680,Setup!$G$10:$G$49,0)),""))</f>
        <v/>
      </c>
    </row>
    <row r="1681">
      <c r="A1681" s="30" t="n"/>
      <c r="E1681" s="31" t="n"/>
      <c r="I1681" s="32">
        <f>IF(C1681="","",IFERROR(INDEX(Setup!$H$10:$H$49,MATCH(C1681,Setup!$G$10:$G$49,0)),"Check category"))</f>
        <v/>
      </c>
      <c r="J1681" s="32">
        <f>IF(A1681="","",YEAR(A1681))</f>
        <v/>
      </c>
      <c r="K1681" s="32">
        <f>IF(A1681="","",MONTH(A1681))</f>
        <v/>
      </c>
      <c r="L1681" s="32">
        <f>IF(C1681="","",IFERROR(INDEX(Setup!$I$10:$I$49,MATCH(C1681,Setup!$G$10:$G$49,0)),""))</f>
        <v/>
      </c>
    </row>
    <row r="1682">
      <c r="A1682" s="30" t="n"/>
      <c r="E1682" s="31" t="n"/>
      <c r="I1682" s="32">
        <f>IF(C1682="","",IFERROR(INDEX(Setup!$H$10:$H$49,MATCH(C1682,Setup!$G$10:$G$49,0)),"Check category"))</f>
        <v/>
      </c>
      <c r="J1682" s="32">
        <f>IF(A1682="","",YEAR(A1682))</f>
        <v/>
      </c>
      <c r="K1682" s="32">
        <f>IF(A1682="","",MONTH(A1682))</f>
        <v/>
      </c>
      <c r="L1682" s="32">
        <f>IF(C1682="","",IFERROR(INDEX(Setup!$I$10:$I$49,MATCH(C1682,Setup!$G$10:$G$49,0)),""))</f>
        <v/>
      </c>
    </row>
    <row r="1683">
      <c r="A1683" s="30" t="n"/>
      <c r="E1683" s="31" t="n"/>
      <c r="I1683" s="32">
        <f>IF(C1683="","",IFERROR(INDEX(Setup!$H$10:$H$49,MATCH(C1683,Setup!$G$10:$G$49,0)),"Check category"))</f>
        <v/>
      </c>
      <c r="J1683" s="32">
        <f>IF(A1683="","",YEAR(A1683))</f>
        <v/>
      </c>
      <c r="K1683" s="32">
        <f>IF(A1683="","",MONTH(A1683))</f>
        <v/>
      </c>
      <c r="L1683" s="32">
        <f>IF(C1683="","",IFERROR(INDEX(Setup!$I$10:$I$49,MATCH(C1683,Setup!$G$10:$G$49,0)),""))</f>
        <v/>
      </c>
    </row>
    <row r="1684">
      <c r="A1684" s="30" t="n"/>
      <c r="E1684" s="31" t="n"/>
      <c r="I1684" s="32">
        <f>IF(C1684="","",IFERROR(INDEX(Setup!$H$10:$H$49,MATCH(C1684,Setup!$G$10:$G$49,0)),"Check category"))</f>
        <v/>
      </c>
      <c r="J1684" s="32">
        <f>IF(A1684="","",YEAR(A1684))</f>
        <v/>
      </c>
      <c r="K1684" s="32">
        <f>IF(A1684="","",MONTH(A1684))</f>
        <v/>
      </c>
      <c r="L1684" s="32">
        <f>IF(C1684="","",IFERROR(INDEX(Setup!$I$10:$I$49,MATCH(C1684,Setup!$G$10:$G$49,0)),""))</f>
        <v/>
      </c>
    </row>
    <row r="1685">
      <c r="A1685" s="30" t="n"/>
      <c r="E1685" s="31" t="n"/>
      <c r="I1685" s="32">
        <f>IF(C1685="","",IFERROR(INDEX(Setup!$H$10:$H$49,MATCH(C1685,Setup!$G$10:$G$49,0)),"Check category"))</f>
        <v/>
      </c>
      <c r="J1685" s="32">
        <f>IF(A1685="","",YEAR(A1685))</f>
        <v/>
      </c>
      <c r="K1685" s="32">
        <f>IF(A1685="","",MONTH(A1685))</f>
        <v/>
      </c>
      <c r="L1685" s="32">
        <f>IF(C1685="","",IFERROR(INDEX(Setup!$I$10:$I$49,MATCH(C1685,Setup!$G$10:$G$49,0)),""))</f>
        <v/>
      </c>
    </row>
    <row r="1686">
      <c r="A1686" s="30" t="n"/>
      <c r="E1686" s="31" t="n"/>
      <c r="I1686" s="32">
        <f>IF(C1686="","",IFERROR(INDEX(Setup!$H$10:$H$49,MATCH(C1686,Setup!$G$10:$G$49,0)),"Check category"))</f>
        <v/>
      </c>
      <c r="J1686" s="32">
        <f>IF(A1686="","",YEAR(A1686))</f>
        <v/>
      </c>
      <c r="K1686" s="32">
        <f>IF(A1686="","",MONTH(A1686))</f>
        <v/>
      </c>
      <c r="L1686" s="32">
        <f>IF(C1686="","",IFERROR(INDEX(Setup!$I$10:$I$49,MATCH(C1686,Setup!$G$10:$G$49,0)),""))</f>
        <v/>
      </c>
    </row>
    <row r="1687">
      <c r="A1687" s="30" t="n"/>
      <c r="E1687" s="31" t="n"/>
      <c r="I1687" s="32">
        <f>IF(C1687="","",IFERROR(INDEX(Setup!$H$10:$H$49,MATCH(C1687,Setup!$G$10:$G$49,0)),"Check category"))</f>
        <v/>
      </c>
      <c r="J1687" s="32">
        <f>IF(A1687="","",YEAR(A1687))</f>
        <v/>
      </c>
      <c r="K1687" s="32">
        <f>IF(A1687="","",MONTH(A1687))</f>
        <v/>
      </c>
      <c r="L1687" s="32">
        <f>IF(C1687="","",IFERROR(INDEX(Setup!$I$10:$I$49,MATCH(C1687,Setup!$G$10:$G$49,0)),""))</f>
        <v/>
      </c>
    </row>
    <row r="1688">
      <c r="A1688" s="30" t="n"/>
      <c r="E1688" s="31" t="n"/>
      <c r="I1688" s="32">
        <f>IF(C1688="","",IFERROR(INDEX(Setup!$H$10:$H$49,MATCH(C1688,Setup!$G$10:$G$49,0)),"Check category"))</f>
        <v/>
      </c>
      <c r="J1688" s="32">
        <f>IF(A1688="","",YEAR(A1688))</f>
        <v/>
      </c>
      <c r="K1688" s="32">
        <f>IF(A1688="","",MONTH(A1688))</f>
        <v/>
      </c>
      <c r="L1688" s="32">
        <f>IF(C1688="","",IFERROR(INDEX(Setup!$I$10:$I$49,MATCH(C1688,Setup!$G$10:$G$49,0)),""))</f>
        <v/>
      </c>
    </row>
    <row r="1689">
      <c r="A1689" s="30" t="n"/>
      <c r="E1689" s="31" t="n"/>
      <c r="I1689" s="32">
        <f>IF(C1689="","",IFERROR(INDEX(Setup!$H$10:$H$49,MATCH(C1689,Setup!$G$10:$G$49,0)),"Check category"))</f>
        <v/>
      </c>
      <c r="J1689" s="32">
        <f>IF(A1689="","",YEAR(A1689))</f>
        <v/>
      </c>
      <c r="K1689" s="32">
        <f>IF(A1689="","",MONTH(A1689))</f>
        <v/>
      </c>
      <c r="L1689" s="32">
        <f>IF(C1689="","",IFERROR(INDEX(Setup!$I$10:$I$49,MATCH(C1689,Setup!$G$10:$G$49,0)),""))</f>
        <v/>
      </c>
    </row>
    <row r="1690">
      <c r="A1690" s="30" t="n"/>
      <c r="E1690" s="31" t="n"/>
      <c r="I1690" s="32">
        <f>IF(C1690="","",IFERROR(INDEX(Setup!$H$10:$H$49,MATCH(C1690,Setup!$G$10:$G$49,0)),"Check category"))</f>
        <v/>
      </c>
      <c r="J1690" s="32">
        <f>IF(A1690="","",YEAR(A1690))</f>
        <v/>
      </c>
      <c r="K1690" s="32">
        <f>IF(A1690="","",MONTH(A1690))</f>
        <v/>
      </c>
      <c r="L1690" s="32">
        <f>IF(C1690="","",IFERROR(INDEX(Setup!$I$10:$I$49,MATCH(C1690,Setup!$G$10:$G$49,0)),""))</f>
        <v/>
      </c>
    </row>
    <row r="1691">
      <c r="A1691" s="30" t="n"/>
      <c r="E1691" s="31" t="n"/>
      <c r="I1691" s="32">
        <f>IF(C1691="","",IFERROR(INDEX(Setup!$H$10:$H$49,MATCH(C1691,Setup!$G$10:$G$49,0)),"Check category"))</f>
        <v/>
      </c>
      <c r="J1691" s="32">
        <f>IF(A1691="","",YEAR(A1691))</f>
        <v/>
      </c>
      <c r="K1691" s="32">
        <f>IF(A1691="","",MONTH(A1691))</f>
        <v/>
      </c>
      <c r="L1691" s="32">
        <f>IF(C1691="","",IFERROR(INDEX(Setup!$I$10:$I$49,MATCH(C1691,Setup!$G$10:$G$49,0)),""))</f>
        <v/>
      </c>
    </row>
    <row r="1692">
      <c r="A1692" s="30" t="n"/>
      <c r="E1692" s="31" t="n"/>
      <c r="I1692" s="32">
        <f>IF(C1692="","",IFERROR(INDEX(Setup!$H$10:$H$49,MATCH(C1692,Setup!$G$10:$G$49,0)),"Check category"))</f>
        <v/>
      </c>
      <c r="J1692" s="32">
        <f>IF(A1692="","",YEAR(A1692))</f>
        <v/>
      </c>
      <c r="K1692" s="32">
        <f>IF(A1692="","",MONTH(A1692))</f>
        <v/>
      </c>
      <c r="L1692" s="32">
        <f>IF(C1692="","",IFERROR(INDEX(Setup!$I$10:$I$49,MATCH(C1692,Setup!$G$10:$G$49,0)),""))</f>
        <v/>
      </c>
    </row>
    <row r="1693">
      <c r="A1693" s="30" t="n"/>
      <c r="E1693" s="31" t="n"/>
      <c r="I1693" s="32">
        <f>IF(C1693="","",IFERROR(INDEX(Setup!$H$10:$H$49,MATCH(C1693,Setup!$G$10:$G$49,0)),"Check category"))</f>
        <v/>
      </c>
      <c r="J1693" s="32">
        <f>IF(A1693="","",YEAR(A1693))</f>
        <v/>
      </c>
      <c r="K1693" s="32">
        <f>IF(A1693="","",MONTH(A1693))</f>
        <v/>
      </c>
      <c r="L1693" s="32">
        <f>IF(C1693="","",IFERROR(INDEX(Setup!$I$10:$I$49,MATCH(C1693,Setup!$G$10:$G$49,0)),""))</f>
        <v/>
      </c>
    </row>
    <row r="1694">
      <c r="A1694" s="30" t="n"/>
      <c r="E1694" s="31" t="n"/>
      <c r="I1694" s="32">
        <f>IF(C1694="","",IFERROR(INDEX(Setup!$H$10:$H$49,MATCH(C1694,Setup!$G$10:$G$49,0)),"Check category"))</f>
        <v/>
      </c>
      <c r="J1694" s="32">
        <f>IF(A1694="","",YEAR(A1694))</f>
        <v/>
      </c>
      <c r="K1694" s="32">
        <f>IF(A1694="","",MONTH(A1694))</f>
        <v/>
      </c>
      <c r="L1694" s="32">
        <f>IF(C1694="","",IFERROR(INDEX(Setup!$I$10:$I$49,MATCH(C1694,Setup!$G$10:$G$49,0)),""))</f>
        <v/>
      </c>
    </row>
    <row r="1695">
      <c r="A1695" s="30" t="n"/>
      <c r="E1695" s="31" t="n"/>
      <c r="I1695" s="32">
        <f>IF(C1695="","",IFERROR(INDEX(Setup!$H$10:$H$49,MATCH(C1695,Setup!$G$10:$G$49,0)),"Check category"))</f>
        <v/>
      </c>
      <c r="J1695" s="32">
        <f>IF(A1695="","",YEAR(A1695))</f>
        <v/>
      </c>
      <c r="K1695" s="32">
        <f>IF(A1695="","",MONTH(A1695))</f>
        <v/>
      </c>
      <c r="L1695" s="32">
        <f>IF(C1695="","",IFERROR(INDEX(Setup!$I$10:$I$49,MATCH(C1695,Setup!$G$10:$G$49,0)),""))</f>
        <v/>
      </c>
    </row>
    <row r="1696">
      <c r="A1696" s="30" t="n"/>
      <c r="E1696" s="31" t="n"/>
      <c r="I1696" s="32">
        <f>IF(C1696="","",IFERROR(INDEX(Setup!$H$10:$H$49,MATCH(C1696,Setup!$G$10:$G$49,0)),"Check category"))</f>
        <v/>
      </c>
      <c r="J1696" s="32">
        <f>IF(A1696="","",YEAR(A1696))</f>
        <v/>
      </c>
      <c r="K1696" s="32">
        <f>IF(A1696="","",MONTH(A1696))</f>
        <v/>
      </c>
      <c r="L1696" s="32">
        <f>IF(C1696="","",IFERROR(INDEX(Setup!$I$10:$I$49,MATCH(C1696,Setup!$G$10:$G$49,0)),""))</f>
        <v/>
      </c>
    </row>
    <row r="1697">
      <c r="A1697" s="30" t="n"/>
      <c r="E1697" s="31" t="n"/>
      <c r="I1697" s="32">
        <f>IF(C1697="","",IFERROR(INDEX(Setup!$H$10:$H$49,MATCH(C1697,Setup!$G$10:$G$49,0)),"Check category"))</f>
        <v/>
      </c>
      <c r="J1697" s="32">
        <f>IF(A1697="","",YEAR(A1697))</f>
        <v/>
      </c>
      <c r="K1697" s="32">
        <f>IF(A1697="","",MONTH(A1697))</f>
        <v/>
      </c>
      <c r="L1697" s="32">
        <f>IF(C1697="","",IFERROR(INDEX(Setup!$I$10:$I$49,MATCH(C1697,Setup!$G$10:$G$49,0)),""))</f>
        <v/>
      </c>
    </row>
    <row r="1698">
      <c r="A1698" s="30" t="n"/>
      <c r="E1698" s="31" t="n"/>
      <c r="I1698" s="32">
        <f>IF(C1698="","",IFERROR(INDEX(Setup!$H$10:$H$49,MATCH(C1698,Setup!$G$10:$G$49,0)),"Check category"))</f>
        <v/>
      </c>
      <c r="J1698" s="32">
        <f>IF(A1698="","",YEAR(A1698))</f>
        <v/>
      </c>
      <c r="K1698" s="32">
        <f>IF(A1698="","",MONTH(A1698))</f>
        <v/>
      </c>
      <c r="L1698" s="32">
        <f>IF(C1698="","",IFERROR(INDEX(Setup!$I$10:$I$49,MATCH(C1698,Setup!$G$10:$G$49,0)),""))</f>
        <v/>
      </c>
    </row>
    <row r="1699">
      <c r="A1699" s="30" t="n"/>
      <c r="E1699" s="31" t="n"/>
      <c r="I1699" s="32">
        <f>IF(C1699="","",IFERROR(INDEX(Setup!$H$10:$H$49,MATCH(C1699,Setup!$G$10:$G$49,0)),"Check category"))</f>
        <v/>
      </c>
      <c r="J1699" s="32">
        <f>IF(A1699="","",YEAR(A1699))</f>
        <v/>
      </c>
      <c r="K1699" s="32">
        <f>IF(A1699="","",MONTH(A1699))</f>
        <v/>
      </c>
      <c r="L1699" s="32">
        <f>IF(C1699="","",IFERROR(INDEX(Setup!$I$10:$I$49,MATCH(C1699,Setup!$G$10:$G$49,0)),""))</f>
        <v/>
      </c>
    </row>
    <row r="1700">
      <c r="A1700" s="30" t="n"/>
      <c r="E1700" s="31" t="n"/>
      <c r="I1700" s="32">
        <f>IF(C1700="","",IFERROR(INDEX(Setup!$H$10:$H$49,MATCH(C1700,Setup!$G$10:$G$49,0)),"Check category"))</f>
        <v/>
      </c>
      <c r="J1700" s="32">
        <f>IF(A1700="","",YEAR(A1700))</f>
        <v/>
      </c>
      <c r="K1700" s="32">
        <f>IF(A1700="","",MONTH(A1700))</f>
        <v/>
      </c>
      <c r="L1700" s="32">
        <f>IF(C1700="","",IFERROR(INDEX(Setup!$I$10:$I$49,MATCH(C1700,Setup!$G$10:$G$49,0)),""))</f>
        <v/>
      </c>
    </row>
    <row r="1701">
      <c r="A1701" s="30" t="n"/>
      <c r="E1701" s="31" t="n"/>
      <c r="I1701" s="32">
        <f>IF(C1701="","",IFERROR(INDEX(Setup!$H$10:$H$49,MATCH(C1701,Setup!$G$10:$G$49,0)),"Check category"))</f>
        <v/>
      </c>
      <c r="J1701" s="32">
        <f>IF(A1701="","",YEAR(A1701))</f>
        <v/>
      </c>
      <c r="K1701" s="32">
        <f>IF(A1701="","",MONTH(A1701))</f>
        <v/>
      </c>
      <c r="L1701" s="32">
        <f>IF(C1701="","",IFERROR(INDEX(Setup!$I$10:$I$49,MATCH(C1701,Setup!$G$10:$G$49,0)),""))</f>
        <v/>
      </c>
    </row>
    <row r="1702">
      <c r="A1702" s="30" t="n"/>
      <c r="E1702" s="31" t="n"/>
      <c r="I1702" s="32">
        <f>IF(C1702="","",IFERROR(INDEX(Setup!$H$10:$H$49,MATCH(C1702,Setup!$G$10:$G$49,0)),"Check category"))</f>
        <v/>
      </c>
      <c r="J1702" s="32">
        <f>IF(A1702="","",YEAR(A1702))</f>
        <v/>
      </c>
      <c r="K1702" s="32">
        <f>IF(A1702="","",MONTH(A1702))</f>
        <v/>
      </c>
      <c r="L1702" s="32">
        <f>IF(C1702="","",IFERROR(INDEX(Setup!$I$10:$I$49,MATCH(C1702,Setup!$G$10:$G$49,0)),""))</f>
        <v/>
      </c>
    </row>
    <row r="1703">
      <c r="A1703" s="30" t="n"/>
      <c r="E1703" s="31" t="n"/>
      <c r="I1703" s="32">
        <f>IF(C1703="","",IFERROR(INDEX(Setup!$H$10:$H$49,MATCH(C1703,Setup!$G$10:$G$49,0)),"Check category"))</f>
        <v/>
      </c>
      <c r="J1703" s="32">
        <f>IF(A1703="","",YEAR(A1703))</f>
        <v/>
      </c>
      <c r="K1703" s="32">
        <f>IF(A1703="","",MONTH(A1703))</f>
        <v/>
      </c>
      <c r="L1703" s="32">
        <f>IF(C1703="","",IFERROR(INDEX(Setup!$I$10:$I$49,MATCH(C1703,Setup!$G$10:$G$49,0)),""))</f>
        <v/>
      </c>
    </row>
    <row r="1704">
      <c r="A1704" s="30" t="n"/>
      <c r="E1704" s="31" t="n"/>
      <c r="I1704" s="32">
        <f>IF(C1704="","",IFERROR(INDEX(Setup!$H$10:$H$49,MATCH(C1704,Setup!$G$10:$G$49,0)),"Check category"))</f>
        <v/>
      </c>
      <c r="J1704" s="32">
        <f>IF(A1704="","",YEAR(A1704))</f>
        <v/>
      </c>
      <c r="K1704" s="32">
        <f>IF(A1704="","",MONTH(A1704))</f>
        <v/>
      </c>
      <c r="L1704" s="32">
        <f>IF(C1704="","",IFERROR(INDEX(Setup!$I$10:$I$49,MATCH(C1704,Setup!$G$10:$G$49,0)),""))</f>
        <v/>
      </c>
    </row>
    <row r="1705">
      <c r="A1705" s="30" t="n"/>
      <c r="E1705" s="31" t="n"/>
      <c r="I1705" s="32">
        <f>IF(C1705="","",IFERROR(INDEX(Setup!$H$10:$H$49,MATCH(C1705,Setup!$G$10:$G$49,0)),"Check category"))</f>
        <v/>
      </c>
      <c r="J1705" s="32">
        <f>IF(A1705="","",YEAR(A1705))</f>
        <v/>
      </c>
      <c r="K1705" s="32">
        <f>IF(A1705="","",MONTH(A1705))</f>
        <v/>
      </c>
      <c r="L1705" s="32">
        <f>IF(C1705="","",IFERROR(INDEX(Setup!$I$10:$I$49,MATCH(C1705,Setup!$G$10:$G$49,0)),""))</f>
        <v/>
      </c>
    </row>
    <row r="1706">
      <c r="A1706" s="30" t="n"/>
      <c r="E1706" s="31" t="n"/>
      <c r="I1706" s="32">
        <f>IF(C1706="","",IFERROR(INDEX(Setup!$H$10:$H$49,MATCH(C1706,Setup!$G$10:$G$49,0)),"Check category"))</f>
        <v/>
      </c>
      <c r="J1706" s="32">
        <f>IF(A1706="","",YEAR(A1706))</f>
        <v/>
      </c>
      <c r="K1706" s="32">
        <f>IF(A1706="","",MONTH(A1706))</f>
        <v/>
      </c>
      <c r="L1706" s="32">
        <f>IF(C1706="","",IFERROR(INDEX(Setup!$I$10:$I$49,MATCH(C1706,Setup!$G$10:$G$49,0)),""))</f>
        <v/>
      </c>
    </row>
    <row r="1707">
      <c r="A1707" s="30" t="n"/>
      <c r="E1707" s="31" t="n"/>
      <c r="I1707" s="32">
        <f>IF(C1707="","",IFERROR(INDEX(Setup!$H$10:$H$49,MATCH(C1707,Setup!$G$10:$G$49,0)),"Check category"))</f>
        <v/>
      </c>
      <c r="J1707" s="32">
        <f>IF(A1707="","",YEAR(A1707))</f>
        <v/>
      </c>
      <c r="K1707" s="32">
        <f>IF(A1707="","",MONTH(A1707))</f>
        <v/>
      </c>
      <c r="L1707" s="32">
        <f>IF(C1707="","",IFERROR(INDEX(Setup!$I$10:$I$49,MATCH(C1707,Setup!$G$10:$G$49,0)),""))</f>
        <v/>
      </c>
    </row>
    <row r="1708">
      <c r="A1708" s="30" t="n"/>
      <c r="E1708" s="31" t="n"/>
      <c r="I1708" s="32">
        <f>IF(C1708="","",IFERROR(INDEX(Setup!$H$10:$H$49,MATCH(C1708,Setup!$G$10:$G$49,0)),"Check category"))</f>
        <v/>
      </c>
      <c r="J1708" s="32">
        <f>IF(A1708="","",YEAR(A1708))</f>
        <v/>
      </c>
      <c r="K1708" s="32">
        <f>IF(A1708="","",MONTH(A1708))</f>
        <v/>
      </c>
      <c r="L1708" s="32">
        <f>IF(C1708="","",IFERROR(INDEX(Setup!$I$10:$I$49,MATCH(C1708,Setup!$G$10:$G$49,0)),""))</f>
        <v/>
      </c>
    </row>
    <row r="1709">
      <c r="A1709" s="30" t="n"/>
      <c r="E1709" s="31" t="n"/>
      <c r="I1709" s="32">
        <f>IF(C1709="","",IFERROR(INDEX(Setup!$H$10:$H$49,MATCH(C1709,Setup!$G$10:$G$49,0)),"Check category"))</f>
        <v/>
      </c>
      <c r="J1709" s="32">
        <f>IF(A1709="","",YEAR(A1709))</f>
        <v/>
      </c>
      <c r="K1709" s="32">
        <f>IF(A1709="","",MONTH(A1709))</f>
        <v/>
      </c>
      <c r="L1709" s="32">
        <f>IF(C1709="","",IFERROR(INDEX(Setup!$I$10:$I$49,MATCH(C1709,Setup!$G$10:$G$49,0)),""))</f>
        <v/>
      </c>
    </row>
    <row r="1710">
      <c r="A1710" s="30" t="n"/>
      <c r="E1710" s="31" t="n"/>
      <c r="I1710" s="32">
        <f>IF(C1710="","",IFERROR(INDEX(Setup!$H$10:$H$49,MATCH(C1710,Setup!$G$10:$G$49,0)),"Check category"))</f>
        <v/>
      </c>
      <c r="J1710" s="32">
        <f>IF(A1710="","",YEAR(A1710))</f>
        <v/>
      </c>
      <c r="K1710" s="32">
        <f>IF(A1710="","",MONTH(A1710))</f>
        <v/>
      </c>
      <c r="L1710" s="32">
        <f>IF(C1710="","",IFERROR(INDEX(Setup!$I$10:$I$49,MATCH(C1710,Setup!$G$10:$G$49,0)),""))</f>
        <v/>
      </c>
    </row>
    <row r="1711">
      <c r="A1711" s="30" t="n"/>
      <c r="E1711" s="31" t="n"/>
      <c r="I1711" s="32">
        <f>IF(C1711="","",IFERROR(INDEX(Setup!$H$10:$H$49,MATCH(C1711,Setup!$G$10:$G$49,0)),"Check category"))</f>
        <v/>
      </c>
      <c r="J1711" s="32">
        <f>IF(A1711="","",YEAR(A1711))</f>
        <v/>
      </c>
      <c r="K1711" s="32">
        <f>IF(A1711="","",MONTH(A1711))</f>
        <v/>
      </c>
      <c r="L1711" s="32">
        <f>IF(C1711="","",IFERROR(INDEX(Setup!$I$10:$I$49,MATCH(C1711,Setup!$G$10:$G$49,0)),""))</f>
        <v/>
      </c>
    </row>
    <row r="1712">
      <c r="A1712" s="30" t="n"/>
      <c r="E1712" s="31" t="n"/>
      <c r="I1712" s="32">
        <f>IF(C1712="","",IFERROR(INDEX(Setup!$H$10:$H$49,MATCH(C1712,Setup!$G$10:$G$49,0)),"Check category"))</f>
        <v/>
      </c>
      <c r="J1712" s="32">
        <f>IF(A1712="","",YEAR(A1712))</f>
        <v/>
      </c>
      <c r="K1712" s="32">
        <f>IF(A1712="","",MONTH(A1712))</f>
        <v/>
      </c>
      <c r="L1712" s="32">
        <f>IF(C1712="","",IFERROR(INDEX(Setup!$I$10:$I$49,MATCH(C1712,Setup!$G$10:$G$49,0)),""))</f>
        <v/>
      </c>
    </row>
    <row r="1713">
      <c r="A1713" s="30" t="n"/>
      <c r="E1713" s="31" t="n"/>
      <c r="I1713" s="32">
        <f>IF(C1713="","",IFERROR(INDEX(Setup!$H$10:$H$49,MATCH(C1713,Setup!$G$10:$G$49,0)),"Check category"))</f>
        <v/>
      </c>
      <c r="J1713" s="32">
        <f>IF(A1713="","",YEAR(A1713))</f>
        <v/>
      </c>
      <c r="K1713" s="32">
        <f>IF(A1713="","",MONTH(A1713))</f>
        <v/>
      </c>
      <c r="L1713" s="32">
        <f>IF(C1713="","",IFERROR(INDEX(Setup!$I$10:$I$49,MATCH(C1713,Setup!$G$10:$G$49,0)),""))</f>
        <v/>
      </c>
    </row>
    <row r="1714">
      <c r="A1714" s="30" t="n"/>
      <c r="E1714" s="31" t="n"/>
      <c r="I1714" s="32">
        <f>IF(C1714="","",IFERROR(INDEX(Setup!$H$10:$H$49,MATCH(C1714,Setup!$G$10:$G$49,0)),"Check category"))</f>
        <v/>
      </c>
      <c r="J1714" s="32">
        <f>IF(A1714="","",YEAR(A1714))</f>
        <v/>
      </c>
      <c r="K1714" s="32">
        <f>IF(A1714="","",MONTH(A1714))</f>
        <v/>
      </c>
      <c r="L1714" s="32">
        <f>IF(C1714="","",IFERROR(INDEX(Setup!$I$10:$I$49,MATCH(C1714,Setup!$G$10:$G$49,0)),""))</f>
        <v/>
      </c>
    </row>
    <row r="1715">
      <c r="A1715" s="30" t="n"/>
      <c r="E1715" s="31" t="n"/>
      <c r="I1715" s="32">
        <f>IF(C1715="","",IFERROR(INDEX(Setup!$H$10:$H$49,MATCH(C1715,Setup!$G$10:$G$49,0)),"Check category"))</f>
        <v/>
      </c>
      <c r="J1715" s="32">
        <f>IF(A1715="","",YEAR(A1715))</f>
        <v/>
      </c>
      <c r="K1715" s="32">
        <f>IF(A1715="","",MONTH(A1715))</f>
        <v/>
      </c>
      <c r="L1715" s="32">
        <f>IF(C1715="","",IFERROR(INDEX(Setup!$I$10:$I$49,MATCH(C1715,Setup!$G$10:$G$49,0)),""))</f>
        <v/>
      </c>
    </row>
    <row r="1716">
      <c r="A1716" s="30" t="n"/>
      <c r="E1716" s="31" t="n"/>
      <c r="I1716" s="32">
        <f>IF(C1716="","",IFERROR(INDEX(Setup!$H$10:$H$49,MATCH(C1716,Setup!$G$10:$G$49,0)),"Check category"))</f>
        <v/>
      </c>
      <c r="J1716" s="32">
        <f>IF(A1716="","",YEAR(A1716))</f>
        <v/>
      </c>
      <c r="K1716" s="32">
        <f>IF(A1716="","",MONTH(A1716))</f>
        <v/>
      </c>
      <c r="L1716" s="32">
        <f>IF(C1716="","",IFERROR(INDEX(Setup!$I$10:$I$49,MATCH(C1716,Setup!$G$10:$G$49,0)),""))</f>
        <v/>
      </c>
    </row>
    <row r="1717">
      <c r="A1717" s="30" t="n"/>
      <c r="E1717" s="31" t="n"/>
      <c r="I1717" s="32">
        <f>IF(C1717="","",IFERROR(INDEX(Setup!$H$10:$H$49,MATCH(C1717,Setup!$G$10:$G$49,0)),"Check category"))</f>
        <v/>
      </c>
      <c r="J1717" s="32">
        <f>IF(A1717="","",YEAR(A1717))</f>
        <v/>
      </c>
      <c r="K1717" s="32">
        <f>IF(A1717="","",MONTH(A1717))</f>
        <v/>
      </c>
      <c r="L1717" s="32">
        <f>IF(C1717="","",IFERROR(INDEX(Setup!$I$10:$I$49,MATCH(C1717,Setup!$G$10:$G$49,0)),""))</f>
        <v/>
      </c>
    </row>
    <row r="1718">
      <c r="A1718" s="30" t="n"/>
      <c r="E1718" s="31" t="n"/>
      <c r="I1718" s="32">
        <f>IF(C1718="","",IFERROR(INDEX(Setup!$H$10:$H$49,MATCH(C1718,Setup!$G$10:$G$49,0)),"Check category"))</f>
        <v/>
      </c>
      <c r="J1718" s="32">
        <f>IF(A1718="","",YEAR(A1718))</f>
        <v/>
      </c>
      <c r="K1718" s="32">
        <f>IF(A1718="","",MONTH(A1718))</f>
        <v/>
      </c>
      <c r="L1718" s="32">
        <f>IF(C1718="","",IFERROR(INDEX(Setup!$I$10:$I$49,MATCH(C1718,Setup!$G$10:$G$49,0)),""))</f>
        <v/>
      </c>
    </row>
    <row r="1719">
      <c r="A1719" s="30" t="n"/>
      <c r="E1719" s="31" t="n"/>
      <c r="I1719" s="32">
        <f>IF(C1719="","",IFERROR(INDEX(Setup!$H$10:$H$49,MATCH(C1719,Setup!$G$10:$G$49,0)),"Check category"))</f>
        <v/>
      </c>
      <c r="J1719" s="32">
        <f>IF(A1719="","",YEAR(A1719))</f>
        <v/>
      </c>
      <c r="K1719" s="32">
        <f>IF(A1719="","",MONTH(A1719))</f>
        <v/>
      </c>
      <c r="L1719" s="32">
        <f>IF(C1719="","",IFERROR(INDEX(Setup!$I$10:$I$49,MATCH(C1719,Setup!$G$10:$G$49,0)),""))</f>
        <v/>
      </c>
    </row>
    <row r="1720">
      <c r="A1720" s="30" t="n"/>
      <c r="E1720" s="31" t="n"/>
      <c r="I1720" s="32">
        <f>IF(C1720="","",IFERROR(INDEX(Setup!$H$10:$H$49,MATCH(C1720,Setup!$G$10:$G$49,0)),"Check category"))</f>
        <v/>
      </c>
      <c r="J1720" s="32">
        <f>IF(A1720="","",YEAR(A1720))</f>
        <v/>
      </c>
      <c r="K1720" s="32">
        <f>IF(A1720="","",MONTH(A1720))</f>
        <v/>
      </c>
      <c r="L1720" s="32">
        <f>IF(C1720="","",IFERROR(INDEX(Setup!$I$10:$I$49,MATCH(C1720,Setup!$G$10:$G$49,0)),""))</f>
        <v/>
      </c>
    </row>
    <row r="1721">
      <c r="A1721" s="30" t="n"/>
      <c r="E1721" s="31" t="n"/>
      <c r="I1721" s="32">
        <f>IF(C1721="","",IFERROR(INDEX(Setup!$H$10:$H$49,MATCH(C1721,Setup!$G$10:$G$49,0)),"Check category"))</f>
        <v/>
      </c>
      <c r="J1721" s="32">
        <f>IF(A1721="","",YEAR(A1721))</f>
        <v/>
      </c>
      <c r="K1721" s="32">
        <f>IF(A1721="","",MONTH(A1721))</f>
        <v/>
      </c>
      <c r="L1721" s="32">
        <f>IF(C1721="","",IFERROR(INDEX(Setup!$I$10:$I$49,MATCH(C1721,Setup!$G$10:$G$49,0)),""))</f>
        <v/>
      </c>
    </row>
    <row r="1722">
      <c r="A1722" s="30" t="n"/>
      <c r="E1722" s="31" t="n"/>
      <c r="I1722" s="32">
        <f>IF(C1722="","",IFERROR(INDEX(Setup!$H$10:$H$49,MATCH(C1722,Setup!$G$10:$G$49,0)),"Check category"))</f>
        <v/>
      </c>
      <c r="J1722" s="32">
        <f>IF(A1722="","",YEAR(A1722))</f>
        <v/>
      </c>
      <c r="K1722" s="32">
        <f>IF(A1722="","",MONTH(A1722))</f>
        <v/>
      </c>
      <c r="L1722" s="32">
        <f>IF(C1722="","",IFERROR(INDEX(Setup!$I$10:$I$49,MATCH(C1722,Setup!$G$10:$G$49,0)),""))</f>
        <v/>
      </c>
    </row>
    <row r="1723">
      <c r="A1723" s="30" t="n"/>
      <c r="E1723" s="31" t="n"/>
      <c r="I1723" s="32">
        <f>IF(C1723="","",IFERROR(INDEX(Setup!$H$10:$H$49,MATCH(C1723,Setup!$G$10:$G$49,0)),"Check category"))</f>
        <v/>
      </c>
      <c r="J1723" s="32">
        <f>IF(A1723="","",YEAR(A1723))</f>
        <v/>
      </c>
      <c r="K1723" s="32">
        <f>IF(A1723="","",MONTH(A1723))</f>
        <v/>
      </c>
      <c r="L1723" s="32">
        <f>IF(C1723="","",IFERROR(INDEX(Setup!$I$10:$I$49,MATCH(C1723,Setup!$G$10:$G$49,0)),""))</f>
        <v/>
      </c>
    </row>
    <row r="1724">
      <c r="A1724" s="30" t="n"/>
      <c r="E1724" s="31" t="n"/>
      <c r="I1724" s="32">
        <f>IF(C1724="","",IFERROR(INDEX(Setup!$H$10:$H$49,MATCH(C1724,Setup!$G$10:$G$49,0)),"Check category"))</f>
        <v/>
      </c>
      <c r="J1724" s="32">
        <f>IF(A1724="","",YEAR(A1724))</f>
        <v/>
      </c>
      <c r="K1724" s="32">
        <f>IF(A1724="","",MONTH(A1724))</f>
        <v/>
      </c>
      <c r="L1724" s="32">
        <f>IF(C1724="","",IFERROR(INDEX(Setup!$I$10:$I$49,MATCH(C1724,Setup!$G$10:$G$49,0)),""))</f>
        <v/>
      </c>
    </row>
    <row r="1725">
      <c r="A1725" s="30" t="n"/>
      <c r="E1725" s="31" t="n"/>
      <c r="I1725" s="32">
        <f>IF(C1725="","",IFERROR(INDEX(Setup!$H$10:$H$49,MATCH(C1725,Setup!$G$10:$G$49,0)),"Check category"))</f>
        <v/>
      </c>
      <c r="J1725" s="32">
        <f>IF(A1725="","",YEAR(A1725))</f>
        <v/>
      </c>
      <c r="K1725" s="32">
        <f>IF(A1725="","",MONTH(A1725))</f>
        <v/>
      </c>
      <c r="L1725" s="32">
        <f>IF(C1725="","",IFERROR(INDEX(Setup!$I$10:$I$49,MATCH(C1725,Setup!$G$10:$G$49,0)),""))</f>
        <v/>
      </c>
    </row>
    <row r="1726">
      <c r="A1726" s="30" t="n"/>
      <c r="E1726" s="31" t="n"/>
      <c r="I1726" s="32">
        <f>IF(C1726="","",IFERROR(INDEX(Setup!$H$10:$H$49,MATCH(C1726,Setup!$G$10:$G$49,0)),"Check category"))</f>
        <v/>
      </c>
      <c r="J1726" s="32">
        <f>IF(A1726="","",YEAR(A1726))</f>
        <v/>
      </c>
      <c r="K1726" s="32">
        <f>IF(A1726="","",MONTH(A1726))</f>
        <v/>
      </c>
      <c r="L1726" s="32">
        <f>IF(C1726="","",IFERROR(INDEX(Setup!$I$10:$I$49,MATCH(C1726,Setup!$G$10:$G$49,0)),""))</f>
        <v/>
      </c>
    </row>
    <row r="1727">
      <c r="A1727" s="30" t="n"/>
      <c r="E1727" s="31" t="n"/>
      <c r="I1727" s="32">
        <f>IF(C1727="","",IFERROR(INDEX(Setup!$H$10:$H$49,MATCH(C1727,Setup!$G$10:$G$49,0)),"Check category"))</f>
        <v/>
      </c>
      <c r="J1727" s="32">
        <f>IF(A1727="","",YEAR(A1727))</f>
        <v/>
      </c>
      <c r="K1727" s="32">
        <f>IF(A1727="","",MONTH(A1727))</f>
        <v/>
      </c>
      <c r="L1727" s="32">
        <f>IF(C1727="","",IFERROR(INDEX(Setup!$I$10:$I$49,MATCH(C1727,Setup!$G$10:$G$49,0)),""))</f>
        <v/>
      </c>
    </row>
    <row r="1728">
      <c r="A1728" s="30" t="n"/>
      <c r="E1728" s="31" t="n"/>
      <c r="I1728" s="32">
        <f>IF(C1728="","",IFERROR(INDEX(Setup!$H$10:$H$49,MATCH(C1728,Setup!$G$10:$G$49,0)),"Check category"))</f>
        <v/>
      </c>
      <c r="J1728" s="32">
        <f>IF(A1728="","",YEAR(A1728))</f>
        <v/>
      </c>
      <c r="K1728" s="32">
        <f>IF(A1728="","",MONTH(A1728))</f>
        <v/>
      </c>
      <c r="L1728" s="32">
        <f>IF(C1728="","",IFERROR(INDEX(Setup!$I$10:$I$49,MATCH(C1728,Setup!$G$10:$G$49,0)),""))</f>
        <v/>
      </c>
    </row>
    <row r="1729">
      <c r="A1729" s="30" t="n"/>
      <c r="E1729" s="31" t="n"/>
      <c r="I1729" s="32">
        <f>IF(C1729="","",IFERROR(INDEX(Setup!$H$10:$H$49,MATCH(C1729,Setup!$G$10:$G$49,0)),"Check category"))</f>
        <v/>
      </c>
      <c r="J1729" s="32">
        <f>IF(A1729="","",YEAR(A1729))</f>
        <v/>
      </c>
      <c r="K1729" s="32">
        <f>IF(A1729="","",MONTH(A1729))</f>
        <v/>
      </c>
      <c r="L1729" s="32">
        <f>IF(C1729="","",IFERROR(INDEX(Setup!$I$10:$I$49,MATCH(C1729,Setup!$G$10:$G$49,0)),""))</f>
        <v/>
      </c>
    </row>
    <row r="1730">
      <c r="A1730" s="30" t="n"/>
      <c r="E1730" s="31" t="n"/>
      <c r="I1730" s="32">
        <f>IF(C1730="","",IFERROR(INDEX(Setup!$H$10:$H$49,MATCH(C1730,Setup!$G$10:$G$49,0)),"Check category"))</f>
        <v/>
      </c>
      <c r="J1730" s="32">
        <f>IF(A1730="","",YEAR(A1730))</f>
        <v/>
      </c>
      <c r="K1730" s="32">
        <f>IF(A1730="","",MONTH(A1730))</f>
        <v/>
      </c>
      <c r="L1730" s="32">
        <f>IF(C1730="","",IFERROR(INDEX(Setup!$I$10:$I$49,MATCH(C1730,Setup!$G$10:$G$49,0)),""))</f>
        <v/>
      </c>
    </row>
    <row r="1731">
      <c r="A1731" s="30" t="n"/>
      <c r="E1731" s="31" t="n"/>
      <c r="I1731" s="32">
        <f>IF(C1731="","",IFERROR(INDEX(Setup!$H$10:$H$49,MATCH(C1731,Setup!$G$10:$G$49,0)),"Check category"))</f>
        <v/>
      </c>
      <c r="J1731" s="32">
        <f>IF(A1731="","",YEAR(A1731))</f>
        <v/>
      </c>
      <c r="K1731" s="32">
        <f>IF(A1731="","",MONTH(A1731))</f>
        <v/>
      </c>
      <c r="L1731" s="32">
        <f>IF(C1731="","",IFERROR(INDEX(Setup!$I$10:$I$49,MATCH(C1731,Setup!$G$10:$G$49,0)),""))</f>
        <v/>
      </c>
    </row>
    <row r="1732">
      <c r="A1732" s="30" t="n"/>
      <c r="E1732" s="31" t="n"/>
      <c r="I1732" s="32">
        <f>IF(C1732="","",IFERROR(INDEX(Setup!$H$10:$H$49,MATCH(C1732,Setup!$G$10:$G$49,0)),"Check category"))</f>
        <v/>
      </c>
      <c r="J1732" s="32">
        <f>IF(A1732="","",YEAR(A1732))</f>
        <v/>
      </c>
      <c r="K1732" s="32">
        <f>IF(A1732="","",MONTH(A1732))</f>
        <v/>
      </c>
      <c r="L1732" s="32">
        <f>IF(C1732="","",IFERROR(INDEX(Setup!$I$10:$I$49,MATCH(C1732,Setup!$G$10:$G$49,0)),""))</f>
        <v/>
      </c>
    </row>
    <row r="1733">
      <c r="A1733" s="30" t="n"/>
      <c r="E1733" s="31" t="n"/>
      <c r="I1733" s="32">
        <f>IF(C1733="","",IFERROR(INDEX(Setup!$H$10:$H$49,MATCH(C1733,Setup!$G$10:$G$49,0)),"Check category"))</f>
        <v/>
      </c>
      <c r="J1733" s="32">
        <f>IF(A1733="","",YEAR(A1733))</f>
        <v/>
      </c>
      <c r="K1733" s="32">
        <f>IF(A1733="","",MONTH(A1733))</f>
        <v/>
      </c>
      <c r="L1733" s="32">
        <f>IF(C1733="","",IFERROR(INDEX(Setup!$I$10:$I$49,MATCH(C1733,Setup!$G$10:$G$49,0)),""))</f>
        <v/>
      </c>
    </row>
    <row r="1734">
      <c r="A1734" s="30" t="n"/>
      <c r="E1734" s="31" t="n"/>
      <c r="I1734" s="32">
        <f>IF(C1734="","",IFERROR(INDEX(Setup!$H$10:$H$49,MATCH(C1734,Setup!$G$10:$G$49,0)),"Check category"))</f>
        <v/>
      </c>
      <c r="J1734" s="32">
        <f>IF(A1734="","",YEAR(A1734))</f>
        <v/>
      </c>
      <c r="K1734" s="32">
        <f>IF(A1734="","",MONTH(A1734))</f>
        <v/>
      </c>
      <c r="L1734" s="32">
        <f>IF(C1734="","",IFERROR(INDEX(Setup!$I$10:$I$49,MATCH(C1734,Setup!$G$10:$G$49,0)),""))</f>
        <v/>
      </c>
    </row>
    <row r="1735">
      <c r="A1735" s="30" t="n"/>
      <c r="E1735" s="31" t="n"/>
      <c r="I1735" s="32">
        <f>IF(C1735="","",IFERROR(INDEX(Setup!$H$10:$H$49,MATCH(C1735,Setup!$G$10:$G$49,0)),"Check category"))</f>
        <v/>
      </c>
      <c r="J1735" s="32">
        <f>IF(A1735="","",YEAR(A1735))</f>
        <v/>
      </c>
      <c r="K1735" s="32">
        <f>IF(A1735="","",MONTH(A1735))</f>
        <v/>
      </c>
      <c r="L1735" s="32">
        <f>IF(C1735="","",IFERROR(INDEX(Setup!$I$10:$I$49,MATCH(C1735,Setup!$G$10:$G$49,0)),""))</f>
        <v/>
      </c>
    </row>
    <row r="1736">
      <c r="A1736" s="30" t="n"/>
      <c r="E1736" s="31" t="n"/>
      <c r="I1736" s="32">
        <f>IF(C1736="","",IFERROR(INDEX(Setup!$H$10:$H$49,MATCH(C1736,Setup!$G$10:$G$49,0)),"Check category"))</f>
        <v/>
      </c>
      <c r="J1736" s="32">
        <f>IF(A1736="","",YEAR(A1736))</f>
        <v/>
      </c>
      <c r="K1736" s="32">
        <f>IF(A1736="","",MONTH(A1736))</f>
        <v/>
      </c>
      <c r="L1736" s="32">
        <f>IF(C1736="","",IFERROR(INDEX(Setup!$I$10:$I$49,MATCH(C1736,Setup!$G$10:$G$49,0)),""))</f>
        <v/>
      </c>
    </row>
    <row r="1737">
      <c r="A1737" s="30" t="n"/>
      <c r="E1737" s="31" t="n"/>
      <c r="I1737" s="32">
        <f>IF(C1737="","",IFERROR(INDEX(Setup!$H$10:$H$49,MATCH(C1737,Setup!$G$10:$G$49,0)),"Check category"))</f>
        <v/>
      </c>
      <c r="J1737" s="32">
        <f>IF(A1737="","",YEAR(A1737))</f>
        <v/>
      </c>
      <c r="K1737" s="32">
        <f>IF(A1737="","",MONTH(A1737))</f>
        <v/>
      </c>
      <c r="L1737" s="32">
        <f>IF(C1737="","",IFERROR(INDEX(Setup!$I$10:$I$49,MATCH(C1737,Setup!$G$10:$G$49,0)),""))</f>
        <v/>
      </c>
    </row>
    <row r="1738">
      <c r="A1738" s="30" t="n"/>
      <c r="E1738" s="31" t="n"/>
      <c r="I1738" s="32">
        <f>IF(C1738="","",IFERROR(INDEX(Setup!$H$10:$H$49,MATCH(C1738,Setup!$G$10:$G$49,0)),"Check category"))</f>
        <v/>
      </c>
      <c r="J1738" s="32">
        <f>IF(A1738="","",YEAR(A1738))</f>
        <v/>
      </c>
      <c r="K1738" s="32">
        <f>IF(A1738="","",MONTH(A1738))</f>
        <v/>
      </c>
      <c r="L1738" s="32">
        <f>IF(C1738="","",IFERROR(INDEX(Setup!$I$10:$I$49,MATCH(C1738,Setup!$G$10:$G$49,0)),""))</f>
        <v/>
      </c>
    </row>
    <row r="1739">
      <c r="A1739" s="30" t="n"/>
      <c r="E1739" s="31" t="n"/>
      <c r="I1739" s="32">
        <f>IF(C1739="","",IFERROR(INDEX(Setup!$H$10:$H$49,MATCH(C1739,Setup!$G$10:$G$49,0)),"Check category"))</f>
        <v/>
      </c>
      <c r="J1739" s="32">
        <f>IF(A1739="","",YEAR(A1739))</f>
        <v/>
      </c>
      <c r="K1739" s="32">
        <f>IF(A1739="","",MONTH(A1739))</f>
        <v/>
      </c>
      <c r="L1739" s="32">
        <f>IF(C1739="","",IFERROR(INDEX(Setup!$I$10:$I$49,MATCH(C1739,Setup!$G$10:$G$49,0)),""))</f>
        <v/>
      </c>
    </row>
    <row r="1740">
      <c r="A1740" s="30" t="n"/>
      <c r="E1740" s="31" t="n"/>
      <c r="I1740" s="32">
        <f>IF(C1740="","",IFERROR(INDEX(Setup!$H$10:$H$49,MATCH(C1740,Setup!$G$10:$G$49,0)),"Check category"))</f>
        <v/>
      </c>
      <c r="J1740" s="32">
        <f>IF(A1740="","",YEAR(A1740))</f>
        <v/>
      </c>
      <c r="K1740" s="32">
        <f>IF(A1740="","",MONTH(A1740))</f>
        <v/>
      </c>
      <c r="L1740" s="32">
        <f>IF(C1740="","",IFERROR(INDEX(Setup!$I$10:$I$49,MATCH(C1740,Setup!$G$10:$G$49,0)),""))</f>
        <v/>
      </c>
    </row>
    <row r="1741">
      <c r="A1741" s="30" t="n"/>
      <c r="E1741" s="31" t="n"/>
      <c r="I1741" s="32">
        <f>IF(C1741="","",IFERROR(INDEX(Setup!$H$10:$H$49,MATCH(C1741,Setup!$G$10:$G$49,0)),"Check category"))</f>
        <v/>
      </c>
      <c r="J1741" s="32">
        <f>IF(A1741="","",YEAR(A1741))</f>
        <v/>
      </c>
      <c r="K1741" s="32">
        <f>IF(A1741="","",MONTH(A1741))</f>
        <v/>
      </c>
      <c r="L1741" s="32">
        <f>IF(C1741="","",IFERROR(INDEX(Setup!$I$10:$I$49,MATCH(C1741,Setup!$G$10:$G$49,0)),""))</f>
        <v/>
      </c>
    </row>
    <row r="1742">
      <c r="A1742" s="30" t="n"/>
      <c r="E1742" s="31" t="n"/>
      <c r="I1742" s="32">
        <f>IF(C1742="","",IFERROR(INDEX(Setup!$H$10:$H$49,MATCH(C1742,Setup!$G$10:$G$49,0)),"Check category"))</f>
        <v/>
      </c>
      <c r="J1742" s="32">
        <f>IF(A1742="","",YEAR(A1742))</f>
        <v/>
      </c>
      <c r="K1742" s="32">
        <f>IF(A1742="","",MONTH(A1742))</f>
        <v/>
      </c>
      <c r="L1742" s="32">
        <f>IF(C1742="","",IFERROR(INDEX(Setup!$I$10:$I$49,MATCH(C1742,Setup!$G$10:$G$49,0)),""))</f>
        <v/>
      </c>
    </row>
    <row r="1743">
      <c r="A1743" s="30" t="n"/>
      <c r="E1743" s="31" t="n"/>
      <c r="I1743" s="32">
        <f>IF(C1743="","",IFERROR(INDEX(Setup!$H$10:$H$49,MATCH(C1743,Setup!$G$10:$G$49,0)),"Check category"))</f>
        <v/>
      </c>
      <c r="J1743" s="32">
        <f>IF(A1743="","",YEAR(A1743))</f>
        <v/>
      </c>
      <c r="K1743" s="32">
        <f>IF(A1743="","",MONTH(A1743))</f>
        <v/>
      </c>
      <c r="L1743" s="32">
        <f>IF(C1743="","",IFERROR(INDEX(Setup!$I$10:$I$49,MATCH(C1743,Setup!$G$10:$G$49,0)),""))</f>
        <v/>
      </c>
    </row>
    <row r="1744">
      <c r="A1744" s="30" t="n"/>
      <c r="E1744" s="31" t="n"/>
      <c r="I1744" s="32">
        <f>IF(C1744="","",IFERROR(INDEX(Setup!$H$10:$H$49,MATCH(C1744,Setup!$G$10:$G$49,0)),"Check category"))</f>
        <v/>
      </c>
      <c r="J1744" s="32">
        <f>IF(A1744="","",YEAR(A1744))</f>
        <v/>
      </c>
      <c r="K1744" s="32">
        <f>IF(A1744="","",MONTH(A1744))</f>
        <v/>
      </c>
      <c r="L1744" s="32">
        <f>IF(C1744="","",IFERROR(INDEX(Setup!$I$10:$I$49,MATCH(C1744,Setup!$G$10:$G$49,0)),""))</f>
        <v/>
      </c>
    </row>
    <row r="1745">
      <c r="A1745" s="30" t="n"/>
      <c r="E1745" s="31" t="n"/>
      <c r="I1745" s="32">
        <f>IF(C1745="","",IFERROR(INDEX(Setup!$H$10:$H$49,MATCH(C1745,Setup!$G$10:$G$49,0)),"Check category"))</f>
        <v/>
      </c>
      <c r="J1745" s="32">
        <f>IF(A1745="","",YEAR(A1745))</f>
        <v/>
      </c>
      <c r="K1745" s="32">
        <f>IF(A1745="","",MONTH(A1745))</f>
        <v/>
      </c>
      <c r="L1745" s="32">
        <f>IF(C1745="","",IFERROR(INDEX(Setup!$I$10:$I$49,MATCH(C1745,Setup!$G$10:$G$49,0)),""))</f>
        <v/>
      </c>
    </row>
    <row r="1746">
      <c r="A1746" s="30" t="n"/>
      <c r="E1746" s="31" t="n"/>
      <c r="I1746" s="32">
        <f>IF(C1746="","",IFERROR(INDEX(Setup!$H$10:$H$49,MATCH(C1746,Setup!$G$10:$G$49,0)),"Check category"))</f>
        <v/>
      </c>
      <c r="J1746" s="32">
        <f>IF(A1746="","",YEAR(A1746))</f>
        <v/>
      </c>
      <c r="K1746" s="32">
        <f>IF(A1746="","",MONTH(A1746))</f>
        <v/>
      </c>
      <c r="L1746" s="32">
        <f>IF(C1746="","",IFERROR(INDEX(Setup!$I$10:$I$49,MATCH(C1746,Setup!$G$10:$G$49,0)),""))</f>
        <v/>
      </c>
    </row>
    <row r="1747">
      <c r="A1747" s="30" t="n"/>
      <c r="E1747" s="31" t="n"/>
      <c r="I1747" s="32">
        <f>IF(C1747="","",IFERROR(INDEX(Setup!$H$10:$H$49,MATCH(C1747,Setup!$G$10:$G$49,0)),"Check category"))</f>
        <v/>
      </c>
      <c r="J1747" s="32">
        <f>IF(A1747="","",YEAR(A1747))</f>
        <v/>
      </c>
      <c r="K1747" s="32">
        <f>IF(A1747="","",MONTH(A1747))</f>
        <v/>
      </c>
      <c r="L1747" s="32">
        <f>IF(C1747="","",IFERROR(INDEX(Setup!$I$10:$I$49,MATCH(C1747,Setup!$G$10:$G$49,0)),""))</f>
        <v/>
      </c>
    </row>
    <row r="1748">
      <c r="A1748" s="30" t="n"/>
      <c r="E1748" s="31" t="n"/>
      <c r="I1748" s="32">
        <f>IF(C1748="","",IFERROR(INDEX(Setup!$H$10:$H$49,MATCH(C1748,Setup!$G$10:$G$49,0)),"Check category"))</f>
        <v/>
      </c>
      <c r="J1748" s="32">
        <f>IF(A1748="","",YEAR(A1748))</f>
        <v/>
      </c>
      <c r="K1748" s="32">
        <f>IF(A1748="","",MONTH(A1748))</f>
        <v/>
      </c>
      <c r="L1748" s="32">
        <f>IF(C1748="","",IFERROR(INDEX(Setup!$I$10:$I$49,MATCH(C1748,Setup!$G$10:$G$49,0)),""))</f>
        <v/>
      </c>
    </row>
    <row r="1749">
      <c r="A1749" s="30" t="n"/>
      <c r="E1749" s="31" t="n"/>
      <c r="I1749" s="32">
        <f>IF(C1749="","",IFERROR(INDEX(Setup!$H$10:$H$49,MATCH(C1749,Setup!$G$10:$G$49,0)),"Check category"))</f>
        <v/>
      </c>
      <c r="J1749" s="32">
        <f>IF(A1749="","",YEAR(A1749))</f>
        <v/>
      </c>
      <c r="K1749" s="32">
        <f>IF(A1749="","",MONTH(A1749))</f>
        <v/>
      </c>
      <c r="L1749" s="32">
        <f>IF(C1749="","",IFERROR(INDEX(Setup!$I$10:$I$49,MATCH(C1749,Setup!$G$10:$G$49,0)),""))</f>
        <v/>
      </c>
    </row>
    <row r="1750">
      <c r="A1750" s="30" t="n"/>
      <c r="E1750" s="31" t="n"/>
      <c r="I1750" s="32">
        <f>IF(C1750="","",IFERROR(INDEX(Setup!$H$10:$H$49,MATCH(C1750,Setup!$G$10:$G$49,0)),"Check category"))</f>
        <v/>
      </c>
      <c r="J1750" s="32">
        <f>IF(A1750="","",YEAR(A1750))</f>
        <v/>
      </c>
      <c r="K1750" s="32">
        <f>IF(A1750="","",MONTH(A1750))</f>
        <v/>
      </c>
      <c r="L1750" s="32">
        <f>IF(C1750="","",IFERROR(INDEX(Setup!$I$10:$I$49,MATCH(C1750,Setup!$G$10:$G$49,0)),""))</f>
        <v/>
      </c>
    </row>
    <row r="1751">
      <c r="A1751" s="30" t="n"/>
      <c r="E1751" s="31" t="n"/>
      <c r="I1751" s="32">
        <f>IF(C1751="","",IFERROR(INDEX(Setup!$H$10:$H$49,MATCH(C1751,Setup!$G$10:$G$49,0)),"Check category"))</f>
        <v/>
      </c>
      <c r="J1751" s="32">
        <f>IF(A1751="","",YEAR(A1751))</f>
        <v/>
      </c>
      <c r="K1751" s="32">
        <f>IF(A1751="","",MONTH(A1751))</f>
        <v/>
      </c>
      <c r="L1751" s="32">
        <f>IF(C1751="","",IFERROR(INDEX(Setup!$I$10:$I$49,MATCH(C1751,Setup!$G$10:$G$49,0)),""))</f>
        <v/>
      </c>
    </row>
    <row r="1752">
      <c r="A1752" s="30" t="n"/>
      <c r="E1752" s="31" t="n"/>
      <c r="I1752" s="32">
        <f>IF(C1752="","",IFERROR(INDEX(Setup!$H$10:$H$49,MATCH(C1752,Setup!$G$10:$G$49,0)),"Check category"))</f>
        <v/>
      </c>
      <c r="J1752" s="32">
        <f>IF(A1752="","",YEAR(A1752))</f>
        <v/>
      </c>
      <c r="K1752" s="32">
        <f>IF(A1752="","",MONTH(A1752))</f>
        <v/>
      </c>
      <c r="L1752" s="32">
        <f>IF(C1752="","",IFERROR(INDEX(Setup!$I$10:$I$49,MATCH(C1752,Setup!$G$10:$G$49,0)),""))</f>
        <v/>
      </c>
    </row>
    <row r="1753">
      <c r="A1753" s="30" t="n"/>
      <c r="E1753" s="31" t="n"/>
      <c r="I1753" s="32">
        <f>IF(C1753="","",IFERROR(INDEX(Setup!$H$10:$H$49,MATCH(C1753,Setup!$G$10:$G$49,0)),"Check category"))</f>
        <v/>
      </c>
      <c r="J1753" s="32">
        <f>IF(A1753="","",YEAR(A1753))</f>
        <v/>
      </c>
      <c r="K1753" s="32">
        <f>IF(A1753="","",MONTH(A1753))</f>
        <v/>
      </c>
      <c r="L1753" s="32">
        <f>IF(C1753="","",IFERROR(INDEX(Setup!$I$10:$I$49,MATCH(C1753,Setup!$G$10:$G$49,0)),""))</f>
        <v/>
      </c>
    </row>
    <row r="1754">
      <c r="A1754" s="30" t="n"/>
      <c r="E1754" s="31" t="n"/>
      <c r="I1754" s="32">
        <f>IF(C1754="","",IFERROR(INDEX(Setup!$H$10:$H$49,MATCH(C1754,Setup!$G$10:$G$49,0)),"Check category"))</f>
        <v/>
      </c>
      <c r="J1754" s="32">
        <f>IF(A1754="","",YEAR(A1754))</f>
        <v/>
      </c>
      <c r="K1754" s="32">
        <f>IF(A1754="","",MONTH(A1754))</f>
        <v/>
      </c>
      <c r="L1754" s="32">
        <f>IF(C1754="","",IFERROR(INDEX(Setup!$I$10:$I$49,MATCH(C1754,Setup!$G$10:$G$49,0)),""))</f>
        <v/>
      </c>
    </row>
    <row r="1755">
      <c r="A1755" s="30" t="n"/>
      <c r="E1755" s="31" t="n"/>
      <c r="I1755" s="32">
        <f>IF(C1755="","",IFERROR(INDEX(Setup!$H$10:$H$49,MATCH(C1755,Setup!$G$10:$G$49,0)),"Check category"))</f>
        <v/>
      </c>
      <c r="J1755" s="32">
        <f>IF(A1755="","",YEAR(A1755))</f>
        <v/>
      </c>
      <c r="K1755" s="32">
        <f>IF(A1755="","",MONTH(A1755))</f>
        <v/>
      </c>
      <c r="L1755" s="32">
        <f>IF(C1755="","",IFERROR(INDEX(Setup!$I$10:$I$49,MATCH(C1755,Setup!$G$10:$G$49,0)),""))</f>
        <v/>
      </c>
    </row>
    <row r="1756">
      <c r="A1756" s="30" t="n"/>
      <c r="E1756" s="31" t="n"/>
      <c r="I1756" s="32">
        <f>IF(C1756="","",IFERROR(INDEX(Setup!$H$10:$H$49,MATCH(C1756,Setup!$G$10:$G$49,0)),"Check category"))</f>
        <v/>
      </c>
      <c r="J1756" s="32">
        <f>IF(A1756="","",YEAR(A1756))</f>
        <v/>
      </c>
      <c r="K1756" s="32">
        <f>IF(A1756="","",MONTH(A1756))</f>
        <v/>
      </c>
      <c r="L1756" s="32">
        <f>IF(C1756="","",IFERROR(INDEX(Setup!$I$10:$I$49,MATCH(C1756,Setup!$G$10:$G$49,0)),""))</f>
        <v/>
      </c>
    </row>
    <row r="1757">
      <c r="A1757" s="30" t="n"/>
      <c r="E1757" s="31" t="n"/>
      <c r="I1757" s="32">
        <f>IF(C1757="","",IFERROR(INDEX(Setup!$H$10:$H$49,MATCH(C1757,Setup!$G$10:$G$49,0)),"Check category"))</f>
        <v/>
      </c>
      <c r="J1757" s="32">
        <f>IF(A1757="","",YEAR(A1757))</f>
        <v/>
      </c>
      <c r="K1757" s="32">
        <f>IF(A1757="","",MONTH(A1757))</f>
        <v/>
      </c>
      <c r="L1757" s="32">
        <f>IF(C1757="","",IFERROR(INDEX(Setup!$I$10:$I$49,MATCH(C1757,Setup!$G$10:$G$49,0)),""))</f>
        <v/>
      </c>
    </row>
    <row r="1758">
      <c r="A1758" s="30" t="n"/>
      <c r="E1758" s="31" t="n"/>
      <c r="I1758" s="32">
        <f>IF(C1758="","",IFERROR(INDEX(Setup!$H$10:$H$49,MATCH(C1758,Setup!$G$10:$G$49,0)),"Check category"))</f>
        <v/>
      </c>
      <c r="J1758" s="32">
        <f>IF(A1758="","",YEAR(A1758))</f>
        <v/>
      </c>
      <c r="K1758" s="32">
        <f>IF(A1758="","",MONTH(A1758))</f>
        <v/>
      </c>
      <c r="L1758" s="32">
        <f>IF(C1758="","",IFERROR(INDEX(Setup!$I$10:$I$49,MATCH(C1758,Setup!$G$10:$G$49,0)),""))</f>
        <v/>
      </c>
    </row>
    <row r="1759">
      <c r="A1759" s="30" t="n"/>
      <c r="E1759" s="31" t="n"/>
      <c r="I1759" s="32">
        <f>IF(C1759="","",IFERROR(INDEX(Setup!$H$10:$H$49,MATCH(C1759,Setup!$G$10:$G$49,0)),"Check category"))</f>
        <v/>
      </c>
      <c r="J1759" s="32">
        <f>IF(A1759="","",YEAR(A1759))</f>
        <v/>
      </c>
      <c r="K1759" s="32">
        <f>IF(A1759="","",MONTH(A1759))</f>
        <v/>
      </c>
      <c r="L1759" s="32">
        <f>IF(C1759="","",IFERROR(INDEX(Setup!$I$10:$I$49,MATCH(C1759,Setup!$G$10:$G$49,0)),""))</f>
        <v/>
      </c>
    </row>
    <row r="1760">
      <c r="A1760" s="30" t="n"/>
      <c r="E1760" s="31" t="n"/>
      <c r="I1760" s="32">
        <f>IF(C1760="","",IFERROR(INDEX(Setup!$H$10:$H$49,MATCH(C1760,Setup!$G$10:$G$49,0)),"Check category"))</f>
        <v/>
      </c>
      <c r="J1760" s="32">
        <f>IF(A1760="","",YEAR(A1760))</f>
        <v/>
      </c>
      <c r="K1760" s="32">
        <f>IF(A1760="","",MONTH(A1760))</f>
        <v/>
      </c>
      <c r="L1760" s="32">
        <f>IF(C1760="","",IFERROR(INDEX(Setup!$I$10:$I$49,MATCH(C1760,Setup!$G$10:$G$49,0)),""))</f>
        <v/>
      </c>
    </row>
    <row r="1761">
      <c r="A1761" s="30" t="n"/>
      <c r="E1761" s="31" t="n"/>
      <c r="I1761" s="32">
        <f>IF(C1761="","",IFERROR(INDEX(Setup!$H$10:$H$49,MATCH(C1761,Setup!$G$10:$G$49,0)),"Check category"))</f>
        <v/>
      </c>
      <c r="J1761" s="32">
        <f>IF(A1761="","",YEAR(A1761))</f>
        <v/>
      </c>
      <c r="K1761" s="32">
        <f>IF(A1761="","",MONTH(A1761))</f>
        <v/>
      </c>
      <c r="L1761" s="32">
        <f>IF(C1761="","",IFERROR(INDEX(Setup!$I$10:$I$49,MATCH(C1761,Setup!$G$10:$G$49,0)),""))</f>
        <v/>
      </c>
    </row>
    <row r="1762">
      <c r="A1762" s="30" t="n"/>
      <c r="E1762" s="31" t="n"/>
      <c r="I1762" s="32">
        <f>IF(C1762="","",IFERROR(INDEX(Setup!$H$10:$H$49,MATCH(C1762,Setup!$G$10:$G$49,0)),"Check category"))</f>
        <v/>
      </c>
      <c r="J1762" s="32">
        <f>IF(A1762="","",YEAR(A1762))</f>
        <v/>
      </c>
      <c r="K1762" s="32">
        <f>IF(A1762="","",MONTH(A1762))</f>
        <v/>
      </c>
      <c r="L1762" s="32">
        <f>IF(C1762="","",IFERROR(INDEX(Setup!$I$10:$I$49,MATCH(C1762,Setup!$G$10:$G$49,0)),""))</f>
        <v/>
      </c>
    </row>
    <row r="1763">
      <c r="A1763" s="30" t="n"/>
      <c r="E1763" s="31" t="n"/>
      <c r="I1763" s="32">
        <f>IF(C1763="","",IFERROR(INDEX(Setup!$H$10:$H$49,MATCH(C1763,Setup!$G$10:$G$49,0)),"Check category"))</f>
        <v/>
      </c>
      <c r="J1763" s="32">
        <f>IF(A1763="","",YEAR(A1763))</f>
        <v/>
      </c>
      <c r="K1763" s="32">
        <f>IF(A1763="","",MONTH(A1763))</f>
        <v/>
      </c>
      <c r="L1763" s="32">
        <f>IF(C1763="","",IFERROR(INDEX(Setup!$I$10:$I$49,MATCH(C1763,Setup!$G$10:$G$49,0)),""))</f>
        <v/>
      </c>
    </row>
    <row r="1764">
      <c r="A1764" s="30" t="n"/>
      <c r="E1764" s="31" t="n"/>
      <c r="I1764" s="32">
        <f>IF(C1764="","",IFERROR(INDEX(Setup!$H$10:$H$49,MATCH(C1764,Setup!$G$10:$G$49,0)),"Check category"))</f>
        <v/>
      </c>
      <c r="J1764" s="32">
        <f>IF(A1764="","",YEAR(A1764))</f>
        <v/>
      </c>
      <c r="K1764" s="32">
        <f>IF(A1764="","",MONTH(A1764))</f>
        <v/>
      </c>
      <c r="L1764" s="32">
        <f>IF(C1764="","",IFERROR(INDEX(Setup!$I$10:$I$49,MATCH(C1764,Setup!$G$10:$G$49,0)),""))</f>
        <v/>
      </c>
    </row>
    <row r="1765">
      <c r="A1765" s="30" t="n"/>
      <c r="E1765" s="31" t="n"/>
      <c r="I1765" s="32">
        <f>IF(C1765="","",IFERROR(INDEX(Setup!$H$10:$H$49,MATCH(C1765,Setup!$G$10:$G$49,0)),"Check category"))</f>
        <v/>
      </c>
      <c r="J1765" s="32">
        <f>IF(A1765="","",YEAR(A1765))</f>
        <v/>
      </c>
      <c r="K1765" s="32">
        <f>IF(A1765="","",MONTH(A1765))</f>
        <v/>
      </c>
      <c r="L1765" s="32">
        <f>IF(C1765="","",IFERROR(INDEX(Setup!$I$10:$I$49,MATCH(C1765,Setup!$G$10:$G$49,0)),""))</f>
        <v/>
      </c>
    </row>
    <row r="1766">
      <c r="A1766" s="30" t="n"/>
      <c r="E1766" s="31" t="n"/>
      <c r="I1766" s="32">
        <f>IF(C1766="","",IFERROR(INDEX(Setup!$H$10:$H$49,MATCH(C1766,Setup!$G$10:$G$49,0)),"Check category"))</f>
        <v/>
      </c>
      <c r="J1766" s="32">
        <f>IF(A1766="","",YEAR(A1766))</f>
        <v/>
      </c>
      <c r="K1766" s="32">
        <f>IF(A1766="","",MONTH(A1766))</f>
        <v/>
      </c>
      <c r="L1766" s="32">
        <f>IF(C1766="","",IFERROR(INDEX(Setup!$I$10:$I$49,MATCH(C1766,Setup!$G$10:$G$49,0)),""))</f>
        <v/>
      </c>
    </row>
    <row r="1767">
      <c r="A1767" s="30" t="n"/>
      <c r="E1767" s="31" t="n"/>
      <c r="I1767" s="32">
        <f>IF(C1767="","",IFERROR(INDEX(Setup!$H$10:$H$49,MATCH(C1767,Setup!$G$10:$G$49,0)),"Check category"))</f>
        <v/>
      </c>
      <c r="J1767" s="32">
        <f>IF(A1767="","",YEAR(A1767))</f>
        <v/>
      </c>
      <c r="K1767" s="32">
        <f>IF(A1767="","",MONTH(A1767))</f>
        <v/>
      </c>
      <c r="L1767" s="32">
        <f>IF(C1767="","",IFERROR(INDEX(Setup!$I$10:$I$49,MATCH(C1767,Setup!$G$10:$G$49,0)),""))</f>
        <v/>
      </c>
    </row>
    <row r="1768">
      <c r="A1768" s="30" t="n"/>
      <c r="E1768" s="31" t="n"/>
      <c r="I1768" s="32">
        <f>IF(C1768="","",IFERROR(INDEX(Setup!$H$10:$H$49,MATCH(C1768,Setup!$G$10:$G$49,0)),"Check category"))</f>
        <v/>
      </c>
      <c r="J1768" s="32">
        <f>IF(A1768="","",YEAR(A1768))</f>
        <v/>
      </c>
      <c r="K1768" s="32">
        <f>IF(A1768="","",MONTH(A1768))</f>
        <v/>
      </c>
      <c r="L1768" s="32">
        <f>IF(C1768="","",IFERROR(INDEX(Setup!$I$10:$I$49,MATCH(C1768,Setup!$G$10:$G$49,0)),""))</f>
        <v/>
      </c>
    </row>
    <row r="1769">
      <c r="A1769" s="30" t="n"/>
      <c r="E1769" s="31" t="n"/>
      <c r="I1769" s="32">
        <f>IF(C1769="","",IFERROR(INDEX(Setup!$H$10:$H$49,MATCH(C1769,Setup!$G$10:$G$49,0)),"Check category"))</f>
        <v/>
      </c>
      <c r="J1769" s="32">
        <f>IF(A1769="","",YEAR(A1769))</f>
        <v/>
      </c>
      <c r="K1769" s="32">
        <f>IF(A1769="","",MONTH(A1769))</f>
        <v/>
      </c>
      <c r="L1769" s="32">
        <f>IF(C1769="","",IFERROR(INDEX(Setup!$I$10:$I$49,MATCH(C1769,Setup!$G$10:$G$49,0)),""))</f>
        <v/>
      </c>
    </row>
    <row r="1770">
      <c r="A1770" s="30" t="n"/>
      <c r="E1770" s="31" t="n"/>
      <c r="I1770" s="32">
        <f>IF(C1770="","",IFERROR(INDEX(Setup!$H$10:$H$49,MATCH(C1770,Setup!$G$10:$G$49,0)),"Check category"))</f>
        <v/>
      </c>
      <c r="J1770" s="32">
        <f>IF(A1770="","",YEAR(A1770))</f>
        <v/>
      </c>
      <c r="K1770" s="32">
        <f>IF(A1770="","",MONTH(A1770))</f>
        <v/>
      </c>
      <c r="L1770" s="32">
        <f>IF(C1770="","",IFERROR(INDEX(Setup!$I$10:$I$49,MATCH(C1770,Setup!$G$10:$G$49,0)),""))</f>
        <v/>
      </c>
    </row>
    <row r="1771">
      <c r="A1771" s="30" t="n"/>
      <c r="E1771" s="31" t="n"/>
      <c r="I1771" s="32">
        <f>IF(C1771="","",IFERROR(INDEX(Setup!$H$10:$H$49,MATCH(C1771,Setup!$G$10:$G$49,0)),"Check category"))</f>
        <v/>
      </c>
      <c r="J1771" s="32">
        <f>IF(A1771="","",YEAR(A1771))</f>
        <v/>
      </c>
      <c r="K1771" s="32">
        <f>IF(A1771="","",MONTH(A1771))</f>
        <v/>
      </c>
      <c r="L1771" s="32">
        <f>IF(C1771="","",IFERROR(INDEX(Setup!$I$10:$I$49,MATCH(C1771,Setup!$G$10:$G$49,0)),""))</f>
        <v/>
      </c>
    </row>
    <row r="1772">
      <c r="A1772" s="30" t="n"/>
      <c r="E1772" s="31" t="n"/>
      <c r="I1772" s="32">
        <f>IF(C1772="","",IFERROR(INDEX(Setup!$H$10:$H$49,MATCH(C1772,Setup!$G$10:$G$49,0)),"Check category"))</f>
        <v/>
      </c>
      <c r="J1772" s="32">
        <f>IF(A1772="","",YEAR(A1772))</f>
        <v/>
      </c>
      <c r="K1772" s="32">
        <f>IF(A1772="","",MONTH(A1772))</f>
        <v/>
      </c>
      <c r="L1772" s="32">
        <f>IF(C1772="","",IFERROR(INDEX(Setup!$I$10:$I$49,MATCH(C1772,Setup!$G$10:$G$49,0)),""))</f>
        <v/>
      </c>
    </row>
    <row r="1773">
      <c r="A1773" s="30" t="n"/>
      <c r="E1773" s="31" t="n"/>
      <c r="I1773" s="32">
        <f>IF(C1773="","",IFERROR(INDEX(Setup!$H$10:$H$49,MATCH(C1773,Setup!$G$10:$G$49,0)),"Check category"))</f>
        <v/>
      </c>
      <c r="J1773" s="32">
        <f>IF(A1773="","",YEAR(A1773))</f>
        <v/>
      </c>
      <c r="K1773" s="32">
        <f>IF(A1773="","",MONTH(A1773))</f>
        <v/>
      </c>
      <c r="L1773" s="32">
        <f>IF(C1773="","",IFERROR(INDEX(Setup!$I$10:$I$49,MATCH(C1773,Setup!$G$10:$G$49,0)),""))</f>
        <v/>
      </c>
    </row>
    <row r="1774">
      <c r="A1774" s="30" t="n"/>
      <c r="E1774" s="31" t="n"/>
      <c r="I1774" s="32">
        <f>IF(C1774="","",IFERROR(INDEX(Setup!$H$10:$H$49,MATCH(C1774,Setup!$G$10:$G$49,0)),"Check category"))</f>
        <v/>
      </c>
      <c r="J1774" s="32">
        <f>IF(A1774="","",YEAR(A1774))</f>
        <v/>
      </c>
      <c r="K1774" s="32">
        <f>IF(A1774="","",MONTH(A1774))</f>
        <v/>
      </c>
      <c r="L1774" s="32">
        <f>IF(C1774="","",IFERROR(INDEX(Setup!$I$10:$I$49,MATCH(C1774,Setup!$G$10:$G$49,0)),""))</f>
        <v/>
      </c>
    </row>
    <row r="1775">
      <c r="A1775" s="30" t="n"/>
      <c r="E1775" s="31" t="n"/>
      <c r="I1775" s="32">
        <f>IF(C1775="","",IFERROR(INDEX(Setup!$H$10:$H$49,MATCH(C1775,Setup!$G$10:$G$49,0)),"Check category"))</f>
        <v/>
      </c>
      <c r="J1775" s="32">
        <f>IF(A1775="","",YEAR(A1775))</f>
        <v/>
      </c>
      <c r="K1775" s="32">
        <f>IF(A1775="","",MONTH(A1775))</f>
        <v/>
      </c>
      <c r="L1775" s="32">
        <f>IF(C1775="","",IFERROR(INDEX(Setup!$I$10:$I$49,MATCH(C1775,Setup!$G$10:$G$49,0)),""))</f>
        <v/>
      </c>
    </row>
    <row r="1776">
      <c r="A1776" s="30" t="n"/>
      <c r="E1776" s="31" t="n"/>
      <c r="I1776" s="32">
        <f>IF(C1776="","",IFERROR(INDEX(Setup!$H$10:$H$49,MATCH(C1776,Setup!$G$10:$G$49,0)),"Check category"))</f>
        <v/>
      </c>
      <c r="J1776" s="32">
        <f>IF(A1776="","",YEAR(A1776))</f>
        <v/>
      </c>
      <c r="K1776" s="32">
        <f>IF(A1776="","",MONTH(A1776))</f>
        <v/>
      </c>
      <c r="L1776" s="32">
        <f>IF(C1776="","",IFERROR(INDEX(Setup!$I$10:$I$49,MATCH(C1776,Setup!$G$10:$G$49,0)),""))</f>
        <v/>
      </c>
    </row>
    <row r="1777">
      <c r="A1777" s="30" t="n"/>
      <c r="E1777" s="31" t="n"/>
      <c r="I1777" s="32">
        <f>IF(C1777="","",IFERROR(INDEX(Setup!$H$10:$H$49,MATCH(C1777,Setup!$G$10:$G$49,0)),"Check category"))</f>
        <v/>
      </c>
      <c r="J1777" s="32">
        <f>IF(A1777="","",YEAR(A1777))</f>
        <v/>
      </c>
      <c r="K1777" s="32">
        <f>IF(A1777="","",MONTH(A1777))</f>
        <v/>
      </c>
      <c r="L1777" s="32">
        <f>IF(C1777="","",IFERROR(INDEX(Setup!$I$10:$I$49,MATCH(C1777,Setup!$G$10:$G$49,0)),""))</f>
        <v/>
      </c>
    </row>
    <row r="1778">
      <c r="A1778" s="30" t="n"/>
      <c r="E1778" s="31" t="n"/>
      <c r="I1778" s="32">
        <f>IF(C1778="","",IFERROR(INDEX(Setup!$H$10:$H$49,MATCH(C1778,Setup!$G$10:$G$49,0)),"Check category"))</f>
        <v/>
      </c>
      <c r="J1778" s="32">
        <f>IF(A1778="","",YEAR(A1778))</f>
        <v/>
      </c>
      <c r="K1778" s="32">
        <f>IF(A1778="","",MONTH(A1778))</f>
        <v/>
      </c>
      <c r="L1778" s="32">
        <f>IF(C1778="","",IFERROR(INDEX(Setup!$I$10:$I$49,MATCH(C1778,Setup!$G$10:$G$49,0)),""))</f>
        <v/>
      </c>
    </row>
    <row r="1779">
      <c r="A1779" s="30" t="n"/>
      <c r="E1779" s="31" t="n"/>
      <c r="I1779" s="32">
        <f>IF(C1779="","",IFERROR(INDEX(Setup!$H$10:$H$49,MATCH(C1779,Setup!$G$10:$G$49,0)),"Check category"))</f>
        <v/>
      </c>
      <c r="J1779" s="32">
        <f>IF(A1779="","",YEAR(A1779))</f>
        <v/>
      </c>
      <c r="K1779" s="32">
        <f>IF(A1779="","",MONTH(A1779))</f>
        <v/>
      </c>
      <c r="L1779" s="32">
        <f>IF(C1779="","",IFERROR(INDEX(Setup!$I$10:$I$49,MATCH(C1779,Setup!$G$10:$G$49,0)),""))</f>
        <v/>
      </c>
    </row>
    <row r="1780">
      <c r="A1780" s="30" t="n"/>
      <c r="E1780" s="31" t="n"/>
      <c r="I1780" s="32">
        <f>IF(C1780="","",IFERROR(INDEX(Setup!$H$10:$H$49,MATCH(C1780,Setup!$G$10:$G$49,0)),"Check category"))</f>
        <v/>
      </c>
      <c r="J1780" s="32">
        <f>IF(A1780="","",YEAR(A1780))</f>
        <v/>
      </c>
      <c r="K1780" s="32">
        <f>IF(A1780="","",MONTH(A1780))</f>
        <v/>
      </c>
      <c r="L1780" s="32">
        <f>IF(C1780="","",IFERROR(INDEX(Setup!$I$10:$I$49,MATCH(C1780,Setup!$G$10:$G$49,0)),""))</f>
        <v/>
      </c>
    </row>
    <row r="1781">
      <c r="A1781" s="30" t="n"/>
      <c r="E1781" s="31" t="n"/>
      <c r="I1781" s="32">
        <f>IF(C1781="","",IFERROR(INDEX(Setup!$H$10:$H$49,MATCH(C1781,Setup!$G$10:$G$49,0)),"Check category"))</f>
        <v/>
      </c>
      <c r="J1781" s="32">
        <f>IF(A1781="","",YEAR(A1781))</f>
        <v/>
      </c>
      <c r="K1781" s="32">
        <f>IF(A1781="","",MONTH(A1781))</f>
        <v/>
      </c>
      <c r="L1781" s="32">
        <f>IF(C1781="","",IFERROR(INDEX(Setup!$I$10:$I$49,MATCH(C1781,Setup!$G$10:$G$49,0)),""))</f>
        <v/>
      </c>
    </row>
    <row r="1782">
      <c r="A1782" s="30" t="n"/>
      <c r="E1782" s="31" t="n"/>
      <c r="I1782" s="32">
        <f>IF(C1782="","",IFERROR(INDEX(Setup!$H$10:$H$49,MATCH(C1782,Setup!$G$10:$G$49,0)),"Check category"))</f>
        <v/>
      </c>
      <c r="J1782" s="32">
        <f>IF(A1782="","",YEAR(A1782))</f>
        <v/>
      </c>
      <c r="K1782" s="32">
        <f>IF(A1782="","",MONTH(A1782))</f>
        <v/>
      </c>
      <c r="L1782" s="32">
        <f>IF(C1782="","",IFERROR(INDEX(Setup!$I$10:$I$49,MATCH(C1782,Setup!$G$10:$G$49,0)),""))</f>
        <v/>
      </c>
    </row>
    <row r="1783">
      <c r="A1783" s="30" t="n"/>
      <c r="E1783" s="31" t="n"/>
      <c r="I1783" s="32">
        <f>IF(C1783="","",IFERROR(INDEX(Setup!$H$10:$H$49,MATCH(C1783,Setup!$G$10:$G$49,0)),"Check category"))</f>
        <v/>
      </c>
      <c r="J1783" s="32">
        <f>IF(A1783="","",YEAR(A1783))</f>
        <v/>
      </c>
      <c r="K1783" s="32">
        <f>IF(A1783="","",MONTH(A1783))</f>
        <v/>
      </c>
      <c r="L1783" s="32">
        <f>IF(C1783="","",IFERROR(INDEX(Setup!$I$10:$I$49,MATCH(C1783,Setup!$G$10:$G$49,0)),""))</f>
        <v/>
      </c>
    </row>
    <row r="1784">
      <c r="A1784" s="30" t="n"/>
      <c r="E1784" s="31" t="n"/>
      <c r="I1784" s="32">
        <f>IF(C1784="","",IFERROR(INDEX(Setup!$H$10:$H$49,MATCH(C1784,Setup!$G$10:$G$49,0)),"Check category"))</f>
        <v/>
      </c>
      <c r="J1784" s="32">
        <f>IF(A1784="","",YEAR(A1784))</f>
        <v/>
      </c>
      <c r="K1784" s="32">
        <f>IF(A1784="","",MONTH(A1784))</f>
        <v/>
      </c>
      <c r="L1784" s="32">
        <f>IF(C1784="","",IFERROR(INDEX(Setup!$I$10:$I$49,MATCH(C1784,Setup!$G$10:$G$49,0)),""))</f>
        <v/>
      </c>
    </row>
    <row r="1785">
      <c r="A1785" s="30" t="n"/>
      <c r="E1785" s="31" t="n"/>
      <c r="I1785" s="32">
        <f>IF(C1785="","",IFERROR(INDEX(Setup!$H$10:$H$49,MATCH(C1785,Setup!$G$10:$G$49,0)),"Check category"))</f>
        <v/>
      </c>
      <c r="J1785" s="32">
        <f>IF(A1785="","",YEAR(A1785))</f>
        <v/>
      </c>
      <c r="K1785" s="32">
        <f>IF(A1785="","",MONTH(A1785))</f>
        <v/>
      </c>
      <c r="L1785" s="32">
        <f>IF(C1785="","",IFERROR(INDEX(Setup!$I$10:$I$49,MATCH(C1785,Setup!$G$10:$G$49,0)),""))</f>
        <v/>
      </c>
    </row>
    <row r="1786">
      <c r="A1786" s="30" t="n"/>
      <c r="E1786" s="31" t="n"/>
      <c r="I1786" s="32">
        <f>IF(C1786="","",IFERROR(INDEX(Setup!$H$10:$H$49,MATCH(C1786,Setup!$G$10:$G$49,0)),"Check category"))</f>
        <v/>
      </c>
      <c r="J1786" s="32">
        <f>IF(A1786="","",YEAR(A1786))</f>
        <v/>
      </c>
      <c r="K1786" s="32">
        <f>IF(A1786="","",MONTH(A1786))</f>
        <v/>
      </c>
      <c r="L1786" s="32">
        <f>IF(C1786="","",IFERROR(INDEX(Setup!$I$10:$I$49,MATCH(C1786,Setup!$G$10:$G$49,0)),""))</f>
        <v/>
      </c>
    </row>
    <row r="1787">
      <c r="A1787" s="30" t="n"/>
      <c r="E1787" s="31" t="n"/>
      <c r="I1787" s="32">
        <f>IF(C1787="","",IFERROR(INDEX(Setup!$H$10:$H$49,MATCH(C1787,Setup!$G$10:$G$49,0)),"Check category"))</f>
        <v/>
      </c>
      <c r="J1787" s="32">
        <f>IF(A1787="","",YEAR(A1787))</f>
        <v/>
      </c>
      <c r="K1787" s="32">
        <f>IF(A1787="","",MONTH(A1787))</f>
        <v/>
      </c>
      <c r="L1787" s="32">
        <f>IF(C1787="","",IFERROR(INDEX(Setup!$I$10:$I$49,MATCH(C1787,Setup!$G$10:$G$49,0)),""))</f>
        <v/>
      </c>
    </row>
    <row r="1788">
      <c r="A1788" s="30" t="n"/>
      <c r="E1788" s="31" t="n"/>
      <c r="I1788" s="32">
        <f>IF(C1788="","",IFERROR(INDEX(Setup!$H$10:$H$49,MATCH(C1788,Setup!$G$10:$G$49,0)),"Check category"))</f>
        <v/>
      </c>
      <c r="J1788" s="32">
        <f>IF(A1788="","",YEAR(A1788))</f>
        <v/>
      </c>
      <c r="K1788" s="32">
        <f>IF(A1788="","",MONTH(A1788))</f>
        <v/>
      </c>
      <c r="L1788" s="32">
        <f>IF(C1788="","",IFERROR(INDEX(Setup!$I$10:$I$49,MATCH(C1788,Setup!$G$10:$G$49,0)),""))</f>
        <v/>
      </c>
    </row>
    <row r="1789">
      <c r="A1789" s="30" t="n"/>
      <c r="E1789" s="31" t="n"/>
      <c r="I1789" s="32">
        <f>IF(C1789="","",IFERROR(INDEX(Setup!$H$10:$H$49,MATCH(C1789,Setup!$G$10:$G$49,0)),"Check category"))</f>
        <v/>
      </c>
      <c r="J1789" s="32">
        <f>IF(A1789="","",YEAR(A1789))</f>
        <v/>
      </c>
      <c r="K1789" s="32">
        <f>IF(A1789="","",MONTH(A1789))</f>
        <v/>
      </c>
      <c r="L1789" s="32">
        <f>IF(C1789="","",IFERROR(INDEX(Setup!$I$10:$I$49,MATCH(C1789,Setup!$G$10:$G$49,0)),""))</f>
        <v/>
      </c>
    </row>
    <row r="1790">
      <c r="A1790" s="30" t="n"/>
      <c r="E1790" s="31" t="n"/>
      <c r="I1790" s="32">
        <f>IF(C1790="","",IFERROR(INDEX(Setup!$H$10:$H$49,MATCH(C1790,Setup!$G$10:$G$49,0)),"Check category"))</f>
        <v/>
      </c>
      <c r="J1790" s="32">
        <f>IF(A1790="","",YEAR(A1790))</f>
        <v/>
      </c>
      <c r="K1790" s="32">
        <f>IF(A1790="","",MONTH(A1790))</f>
        <v/>
      </c>
      <c r="L1790" s="32">
        <f>IF(C1790="","",IFERROR(INDEX(Setup!$I$10:$I$49,MATCH(C1790,Setup!$G$10:$G$49,0)),""))</f>
        <v/>
      </c>
    </row>
    <row r="1791">
      <c r="A1791" s="30" t="n"/>
      <c r="E1791" s="31" t="n"/>
      <c r="I1791" s="32">
        <f>IF(C1791="","",IFERROR(INDEX(Setup!$H$10:$H$49,MATCH(C1791,Setup!$G$10:$G$49,0)),"Check category"))</f>
        <v/>
      </c>
      <c r="J1791" s="32">
        <f>IF(A1791="","",YEAR(A1791))</f>
        <v/>
      </c>
      <c r="K1791" s="32">
        <f>IF(A1791="","",MONTH(A1791))</f>
        <v/>
      </c>
      <c r="L1791" s="32">
        <f>IF(C1791="","",IFERROR(INDEX(Setup!$I$10:$I$49,MATCH(C1791,Setup!$G$10:$G$49,0)),""))</f>
        <v/>
      </c>
    </row>
    <row r="1792">
      <c r="A1792" s="30" t="n"/>
      <c r="E1792" s="31" t="n"/>
      <c r="I1792" s="32">
        <f>IF(C1792="","",IFERROR(INDEX(Setup!$H$10:$H$49,MATCH(C1792,Setup!$G$10:$G$49,0)),"Check category"))</f>
        <v/>
      </c>
      <c r="J1792" s="32">
        <f>IF(A1792="","",YEAR(A1792))</f>
        <v/>
      </c>
      <c r="K1792" s="32">
        <f>IF(A1792="","",MONTH(A1792))</f>
        <v/>
      </c>
      <c r="L1792" s="32">
        <f>IF(C1792="","",IFERROR(INDEX(Setup!$I$10:$I$49,MATCH(C1792,Setup!$G$10:$G$49,0)),""))</f>
        <v/>
      </c>
    </row>
    <row r="1793">
      <c r="A1793" s="30" t="n"/>
      <c r="E1793" s="31" t="n"/>
      <c r="I1793" s="32">
        <f>IF(C1793="","",IFERROR(INDEX(Setup!$H$10:$H$49,MATCH(C1793,Setup!$G$10:$G$49,0)),"Check category"))</f>
        <v/>
      </c>
      <c r="J1793" s="32">
        <f>IF(A1793="","",YEAR(A1793))</f>
        <v/>
      </c>
      <c r="K1793" s="32">
        <f>IF(A1793="","",MONTH(A1793))</f>
        <v/>
      </c>
      <c r="L1793" s="32">
        <f>IF(C1793="","",IFERROR(INDEX(Setup!$I$10:$I$49,MATCH(C1793,Setup!$G$10:$G$49,0)),""))</f>
        <v/>
      </c>
    </row>
    <row r="1794">
      <c r="A1794" s="30" t="n"/>
      <c r="E1794" s="31" t="n"/>
      <c r="I1794" s="32">
        <f>IF(C1794="","",IFERROR(INDEX(Setup!$H$10:$H$49,MATCH(C1794,Setup!$G$10:$G$49,0)),"Check category"))</f>
        <v/>
      </c>
      <c r="J1794" s="32">
        <f>IF(A1794="","",YEAR(A1794))</f>
        <v/>
      </c>
      <c r="K1794" s="32">
        <f>IF(A1794="","",MONTH(A1794))</f>
        <v/>
      </c>
      <c r="L1794" s="32">
        <f>IF(C1794="","",IFERROR(INDEX(Setup!$I$10:$I$49,MATCH(C1794,Setup!$G$10:$G$49,0)),""))</f>
        <v/>
      </c>
    </row>
    <row r="1795">
      <c r="A1795" s="30" t="n"/>
      <c r="E1795" s="31" t="n"/>
      <c r="I1795" s="32">
        <f>IF(C1795="","",IFERROR(INDEX(Setup!$H$10:$H$49,MATCH(C1795,Setup!$G$10:$G$49,0)),"Check category"))</f>
        <v/>
      </c>
      <c r="J1795" s="32">
        <f>IF(A1795="","",YEAR(A1795))</f>
        <v/>
      </c>
      <c r="K1795" s="32">
        <f>IF(A1795="","",MONTH(A1795))</f>
        <v/>
      </c>
      <c r="L1795" s="32">
        <f>IF(C1795="","",IFERROR(INDEX(Setup!$I$10:$I$49,MATCH(C1795,Setup!$G$10:$G$49,0)),""))</f>
        <v/>
      </c>
    </row>
    <row r="1796">
      <c r="A1796" s="30" t="n"/>
      <c r="E1796" s="31" t="n"/>
      <c r="I1796" s="32">
        <f>IF(C1796="","",IFERROR(INDEX(Setup!$H$10:$H$49,MATCH(C1796,Setup!$G$10:$G$49,0)),"Check category"))</f>
        <v/>
      </c>
      <c r="J1796" s="32">
        <f>IF(A1796="","",YEAR(A1796))</f>
        <v/>
      </c>
      <c r="K1796" s="32">
        <f>IF(A1796="","",MONTH(A1796))</f>
        <v/>
      </c>
      <c r="L1796" s="32">
        <f>IF(C1796="","",IFERROR(INDEX(Setup!$I$10:$I$49,MATCH(C1796,Setup!$G$10:$G$49,0)),""))</f>
        <v/>
      </c>
    </row>
    <row r="1797">
      <c r="A1797" s="30" t="n"/>
      <c r="E1797" s="31" t="n"/>
      <c r="I1797" s="32">
        <f>IF(C1797="","",IFERROR(INDEX(Setup!$H$10:$H$49,MATCH(C1797,Setup!$G$10:$G$49,0)),"Check category"))</f>
        <v/>
      </c>
      <c r="J1797" s="32">
        <f>IF(A1797="","",YEAR(A1797))</f>
        <v/>
      </c>
      <c r="K1797" s="32">
        <f>IF(A1797="","",MONTH(A1797))</f>
        <v/>
      </c>
      <c r="L1797" s="32">
        <f>IF(C1797="","",IFERROR(INDEX(Setup!$I$10:$I$49,MATCH(C1797,Setup!$G$10:$G$49,0)),""))</f>
        <v/>
      </c>
    </row>
    <row r="1798">
      <c r="A1798" s="30" t="n"/>
      <c r="E1798" s="31" t="n"/>
      <c r="I1798" s="32">
        <f>IF(C1798="","",IFERROR(INDEX(Setup!$H$10:$H$49,MATCH(C1798,Setup!$G$10:$G$49,0)),"Check category"))</f>
        <v/>
      </c>
      <c r="J1798" s="32">
        <f>IF(A1798="","",YEAR(A1798))</f>
        <v/>
      </c>
      <c r="K1798" s="32">
        <f>IF(A1798="","",MONTH(A1798))</f>
        <v/>
      </c>
      <c r="L1798" s="32">
        <f>IF(C1798="","",IFERROR(INDEX(Setup!$I$10:$I$49,MATCH(C1798,Setup!$G$10:$G$49,0)),""))</f>
        <v/>
      </c>
    </row>
    <row r="1799">
      <c r="A1799" s="30" t="n"/>
      <c r="E1799" s="31" t="n"/>
      <c r="I1799" s="32">
        <f>IF(C1799="","",IFERROR(INDEX(Setup!$H$10:$H$49,MATCH(C1799,Setup!$G$10:$G$49,0)),"Check category"))</f>
        <v/>
      </c>
      <c r="J1799" s="32">
        <f>IF(A1799="","",YEAR(A1799))</f>
        <v/>
      </c>
      <c r="K1799" s="32">
        <f>IF(A1799="","",MONTH(A1799))</f>
        <v/>
      </c>
      <c r="L1799" s="32">
        <f>IF(C1799="","",IFERROR(INDEX(Setup!$I$10:$I$49,MATCH(C1799,Setup!$G$10:$G$49,0)),""))</f>
        <v/>
      </c>
    </row>
    <row r="1800">
      <c r="A1800" s="30" t="n"/>
      <c r="E1800" s="31" t="n"/>
      <c r="I1800" s="32">
        <f>IF(C1800="","",IFERROR(INDEX(Setup!$H$10:$H$49,MATCH(C1800,Setup!$G$10:$G$49,0)),"Check category"))</f>
        <v/>
      </c>
      <c r="J1800" s="32">
        <f>IF(A1800="","",YEAR(A1800))</f>
        <v/>
      </c>
      <c r="K1800" s="32">
        <f>IF(A1800="","",MONTH(A1800))</f>
        <v/>
      </c>
      <c r="L1800" s="32">
        <f>IF(C1800="","",IFERROR(INDEX(Setup!$I$10:$I$49,MATCH(C1800,Setup!$G$10:$G$49,0)),""))</f>
        <v/>
      </c>
    </row>
    <row r="1801">
      <c r="A1801" s="30" t="n"/>
      <c r="E1801" s="31" t="n"/>
      <c r="I1801" s="32">
        <f>IF(C1801="","",IFERROR(INDEX(Setup!$H$10:$H$49,MATCH(C1801,Setup!$G$10:$G$49,0)),"Check category"))</f>
        <v/>
      </c>
      <c r="J1801" s="32">
        <f>IF(A1801="","",YEAR(A1801))</f>
        <v/>
      </c>
      <c r="K1801" s="32">
        <f>IF(A1801="","",MONTH(A1801))</f>
        <v/>
      </c>
      <c r="L1801" s="32">
        <f>IF(C1801="","",IFERROR(INDEX(Setup!$I$10:$I$49,MATCH(C1801,Setup!$G$10:$G$49,0)),""))</f>
        <v/>
      </c>
    </row>
    <row r="1802">
      <c r="A1802" s="30" t="n"/>
      <c r="E1802" s="31" t="n"/>
      <c r="I1802" s="32">
        <f>IF(C1802="","",IFERROR(INDEX(Setup!$H$10:$H$49,MATCH(C1802,Setup!$G$10:$G$49,0)),"Check category"))</f>
        <v/>
      </c>
      <c r="J1802" s="32">
        <f>IF(A1802="","",YEAR(A1802))</f>
        <v/>
      </c>
      <c r="K1802" s="32">
        <f>IF(A1802="","",MONTH(A1802))</f>
        <v/>
      </c>
      <c r="L1802" s="32">
        <f>IF(C1802="","",IFERROR(INDEX(Setup!$I$10:$I$49,MATCH(C1802,Setup!$G$10:$G$49,0)),""))</f>
        <v/>
      </c>
    </row>
    <row r="1803">
      <c r="A1803" s="30" t="n"/>
      <c r="E1803" s="31" t="n"/>
      <c r="I1803" s="32">
        <f>IF(C1803="","",IFERROR(INDEX(Setup!$H$10:$H$49,MATCH(C1803,Setup!$G$10:$G$49,0)),"Check category"))</f>
        <v/>
      </c>
      <c r="J1803" s="32">
        <f>IF(A1803="","",YEAR(A1803))</f>
        <v/>
      </c>
      <c r="K1803" s="32">
        <f>IF(A1803="","",MONTH(A1803))</f>
        <v/>
      </c>
      <c r="L1803" s="32">
        <f>IF(C1803="","",IFERROR(INDEX(Setup!$I$10:$I$49,MATCH(C1803,Setup!$G$10:$G$49,0)),""))</f>
        <v/>
      </c>
    </row>
    <row r="1804">
      <c r="A1804" s="30" t="n"/>
      <c r="E1804" s="31" t="n"/>
      <c r="I1804" s="32">
        <f>IF(C1804="","",IFERROR(INDEX(Setup!$H$10:$H$49,MATCH(C1804,Setup!$G$10:$G$49,0)),"Check category"))</f>
        <v/>
      </c>
      <c r="J1804" s="32">
        <f>IF(A1804="","",YEAR(A1804))</f>
        <v/>
      </c>
      <c r="K1804" s="32">
        <f>IF(A1804="","",MONTH(A1804))</f>
        <v/>
      </c>
      <c r="L1804" s="32">
        <f>IF(C1804="","",IFERROR(INDEX(Setup!$I$10:$I$49,MATCH(C1804,Setup!$G$10:$G$49,0)),""))</f>
        <v/>
      </c>
    </row>
    <row r="1805">
      <c r="A1805" s="30" t="n"/>
      <c r="E1805" s="31" t="n"/>
      <c r="I1805" s="32">
        <f>IF(C1805="","",IFERROR(INDEX(Setup!$H$10:$H$49,MATCH(C1805,Setup!$G$10:$G$49,0)),"Check category"))</f>
        <v/>
      </c>
      <c r="J1805" s="32">
        <f>IF(A1805="","",YEAR(A1805))</f>
        <v/>
      </c>
      <c r="K1805" s="32">
        <f>IF(A1805="","",MONTH(A1805))</f>
        <v/>
      </c>
      <c r="L1805" s="32">
        <f>IF(C1805="","",IFERROR(INDEX(Setup!$I$10:$I$49,MATCH(C1805,Setup!$G$10:$G$49,0)),""))</f>
        <v/>
      </c>
    </row>
    <row r="1806">
      <c r="A1806" s="30" t="n"/>
      <c r="E1806" s="31" t="n"/>
      <c r="I1806" s="32">
        <f>IF(C1806="","",IFERROR(INDEX(Setup!$H$10:$H$49,MATCH(C1806,Setup!$G$10:$G$49,0)),"Check category"))</f>
        <v/>
      </c>
      <c r="J1806" s="32">
        <f>IF(A1806="","",YEAR(A1806))</f>
        <v/>
      </c>
      <c r="K1806" s="32">
        <f>IF(A1806="","",MONTH(A1806))</f>
        <v/>
      </c>
      <c r="L1806" s="32">
        <f>IF(C1806="","",IFERROR(INDEX(Setup!$I$10:$I$49,MATCH(C1806,Setup!$G$10:$G$49,0)),""))</f>
        <v/>
      </c>
    </row>
    <row r="1807">
      <c r="A1807" s="30" t="n"/>
      <c r="E1807" s="31" t="n"/>
      <c r="I1807" s="32">
        <f>IF(C1807="","",IFERROR(INDEX(Setup!$H$10:$H$49,MATCH(C1807,Setup!$G$10:$G$49,0)),"Check category"))</f>
        <v/>
      </c>
      <c r="J1807" s="32">
        <f>IF(A1807="","",YEAR(A1807))</f>
        <v/>
      </c>
      <c r="K1807" s="32">
        <f>IF(A1807="","",MONTH(A1807))</f>
        <v/>
      </c>
      <c r="L1807" s="32">
        <f>IF(C1807="","",IFERROR(INDEX(Setup!$I$10:$I$49,MATCH(C1807,Setup!$G$10:$G$49,0)),""))</f>
        <v/>
      </c>
    </row>
    <row r="1808">
      <c r="A1808" s="30" t="n"/>
      <c r="E1808" s="31" t="n"/>
      <c r="I1808" s="32">
        <f>IF(C1808="","",IFERROR(INDEX(Setup!$H$10:$H$49,MATCH(C1808,Setup!$G$10:$G$49,0)),"Check category"))</f>
        <v/>
      </c>
      <c r="J1808" s="32">
        <f>IF(A1808="","",YEAR(A1808))</f>
        <v/>
      </c>
      <c r="K1808" s="32">
        <f>IF(A1808="","",MONTH(A1808))</f>
        <v/>
      </c>
      <c r="L1808" s="32">
        <f>IF(C1808="","",IFERROR(INDEX(Setup!$I$10:$I$49,MATCH(C1808,Setup!$G$10:$G$49,0)),""))</f>
        <v/>
      </c>
    </row>
    <row r="1809">
      <c r="A1809" s="30" t="n"/>
      <c r="E1809" s="31" t="n"/>
      <c r="I1809" s="32">
        <f>IF(C1809="","",IFERROR(INDEX(Setup!$H$10:$H$49,MATCH(C1809,Setup!$G$10:$G$49,0)),"Check category"))</f>
        <v/>
      </c>
      <c r="J1809" s="32">
        <f>IF(A1809="","",YEAR(A1809))</f>
        <v/>
      </c>
      <c r="K1809" s="32">
        <f>IF(A1809="","",MONTH(A1809))</f>
        <v/>
      </c>
      <c r="L1809" s="32">
        <f>IF(C1809="","",IFERROR(INDEX(Setup!$I$10:$I$49,MATCH(C1809,Setup!$G$10:$G$49,0)),""))</f>
        <v/>
      </c>
    </row>
    <row r="1810">
      <c r="A1810" s="30" t="n"/>
      <c r="E1810" s="31" t="n"/>
      <c r="I1810" s="32">
        <f>IF(C1810="","",IFERROR(INDEX(Setup!$H$10:$H$49,MATCH(C1810,Setup!$G$10:$G$49,0)),"Check category"))</f>
        <v/>
      </c>
      <c r="J1810" s="32">
        <f>IF(A1810="","",YEAR(A1810))</f>
        <v/>
      </c>
      <c r="K1810" s="32">
        <f>IF(A1810="","",MONTH(A1810))</f>
        <v/>
      </c>
      <c r="L1810" s="32">
        <f>IF(C1810="","",IFERROR(INDEX(Setup!$I$10:$I$49,MATCH(C1810,Setup!$G$10:$G$49,0)),""))</f>
        <v/>
      </c>
    </row>
    <row r="1811">
      <c r="A1811" s="30" t="n"/>
      <c r="E1811" s="31" t="n"/>
      <c r="I1811" s="32">
        <f>IF(C1811="","",IFERROR(INDEX(Setup!$H$10:$H$49,MATCH(C1811,Setup!$G$10:$G$49,0)),"Check category"))</f>
        <v/>
      </c>
      <c r="J1811" s="32">
        <f>IF(A1811="","",YEAR(A1811))</f>
        <v/>
      </c>
      <c r="K1811" s="32">
        <f>IF(A1811="","",MONTH(A1811))</f>
        <v/>
      </c>
      <c r="L1811" s="32">
        <f>IF(C1811="","",IFERROR(INDEX(Setup!$I$10:$I$49,MATCH(C1811,Setup!$G$10:$G$49,0)),""))</f>
        <v/>
      </c>
    </row>
    <row r="1812">
      <c r="A1812" s="30" t="n"/>
      <c r="E1812" s="31" t="n"/>
      <c r="I1812" s="32">
        <f>IF(C1812="","",IFERROR(INDEX(Setup!$H$10:$H$49,MATCH(C1812,Setup!$G$10:$G$49,0)),"Check category"))</f>
        <v/>
      </c>
      <c r="J1812" s="32">
        <f>IF(A1812="","",YEAR(A1812))</f>
        <v/>
      </c>
      <c r="K1812" s="32">
        <f>IF(A1812="","",MONTH(A1812))</f>
        <v/>
      </c>
      <c r="L1812" s="32">
        <f>IF(C1812="","",IFERROR(INDEX(Setup!$I$10:$I$49,MATCH(C1812,Setup!$G$10:$G$49,0)),""))</f>
        <v/>
      </c>
    </row>
    <row r="1813">
      <c r="A1813" s="30" t="n"/>
      <c r="E1813" s="31" t="n"/>
      <c r="I1813" s="32">
        <f>IF(C1813="","",IFERROR(INDEX(Setup!$H$10:$H$49,MATCH(C1813,Setup!$G$10:$G$49,0)),"Check category"))</f>
        <v/>
      </c>
      <c r="J1813" s="32">
        <f>IF(A1813="","",YEAR(A1813))</f>
        <v/>
      </c>
      <c r="K1813" s="32">
        <f>IF(A1813="","",MONTH(A1813))</f>
        <v/>
      </c>
      <c r="L1813" s="32">
        <f>IF(C1813="","",IFERROR(INDEX(Setup!$I$10:$I$49,MATCH(C1813,Setup!$G$10:$G$49,0)),""))</f>
        <v/>
      </c>
    </row>
    <row r="1814">
      <c r="A1814" s="30" t="n"/>
      <c r="E1814" s="31" t="n"/>
      <c r="I1814" s="32">
        <f>IF(C1814="","",IFERROR(INDEX(Setup!$H$10:$H$49,MATCH(C1814,Setup!$G$10:$G$49,0)),"Check category"))</f>
        <v/>
      </c>
      <c r="J1814" s="32">
        <f>IF(A1814="","",YEAR(A1814))</f>
        <v/>
      </c>
      <c r="K1814" s="32">
        <f>IF(A1814="","",MONTH(A1814))</f>
        <v/>
      </c>
      <c r="L1814" s="32">
        <f>IF(C1814="","",IFERROR(INDEX(Setup!$I$10:$I$49,MATCH(C1814,Setup!$G$10:$G$49,0)),""))</f>
        <v/>
      </c>
    </row>
    <row r="1815">
      <c r="A1815" s="30" t="n"/>
      <c r="E1815" s="31" t="n"/>
      <c r="I1815" s="32">
        <f>IF(C1815="","",IFERROR(INDEX(Setup!$H$10:$H$49,MATCH(C1815,Setup!$G$10:$G$49,0)),"Check category"))</f>
        <v/>
      </c>
      <c r="J1815" s="32">
        <f>IF(A1815="","",YEAR(A1815))</f>
        <v/>
      </c>
      <c r="K1815" s="32">
        <f>IF(A1815="","",MONTH(A1815))</f>
        <v/>
      </c>
      <c r="L1815" s="32">
        <f>IF(C1815="","",IFERROR(INDEX(Setup!$I$10:$I$49,MATCH(C1815,Setup!$G$10:$G$49,0)),""))</f>
        <v/>
      </c>
    </row>
    <row r="1816">
      <c r="A1816" s="30" t="n"/>
      <c r="E1816" s="31" t="n"/>
      <c r="I1816" s="32">
        <f>IF(C1816="","",IFERROR(INDEX(Setup!$H$10:$H$49,MATCH(C1816,Setup!$G$10:$G$49,0)),"Check category"))</f>
        <v/>
      </c>
      <c r="J1816" s="32">
        <f>IF(A1816="","",YEAR(A1816))</f>
        <v/>
      </c>
      <c r="K1816" s="32">
        <f>IF(A1816="","",MONTH(A1816))</f>
        <v/>
      </c>
      <c r="L1816" s="32">
        <f>IF(C1816="","",IFERROR(INDEX(Setup!$I$10:$I$49,MATCH(C1816,Setup!$G$10:$G$49,0)),""))</f>
        <v/>
      </c>
    </row>
    <row r="1817">
      <c r="A1817" s="30" t="n"/>
      <c r="E1817" s="31" t="n"/>
      <c r="I1817" s="32">
        <f>IF(C1817="","",IFERROR(INDEX(Setup!$H$10:$H$49,MATCH(C1817,Setup!$G$10:$G$49,0)),"Check category"))</f>
        <v/>
      </c>
      <c r="J1817" s="32">
        <f>IF(A1817="","",YEAR(A1817))</f>
        <v/>
      </c>
      <c r="K1817" s="32">
        <f>IF(A1817="","",MONTH(A1817))</f>
        <v/>
      </c>
      <c r="L1817" s="32">
        <f>IF(C1817="","",IFERROR(INDEX(Setup!$I$10:$I$49,MATCH(C1817,Setup!$G$10:$G$49,0)),""))</f>
        <v/>
      </c>
    </row>
    <row r="1818">
      <c r="A1818" s="30" t="n"/>
      <c r="E1818" s="31" t="n"/>
      <c r="I1818" s="32">
        <f>IF(C1818="","",IFERROR(INDEX(Setup!$H$10:$H$49,MATCH(C1818,Setup!$G$10:$G$49,0)),"Check category"))</f>
        <v/>
      </c>
      <c r="J1818" s="32">
        <f>IF(A1818="","",YEAR(A1818))</f>
        <v/>
      </c>
      <c r="K1818" s="32">
        <f>IF(A1818="","",MONTH(A1818))</f>
        <v/>
      </c>
      <c r="L1818" s="32">
        <f>IF(C1818="","",IFERROR(INDEX(Setup!$I$10:$I$49,MATCH(C1818,Setup!$G$10:$G$49,0)),""))</f>
        <v/>
      </c>
    </row>
    <row r="1819">
      <c r="A1819" s="30" t="n"/>
      <c r="E1819" s="31" t="n"/>
      <c r="I1819" s="32">
        <f>IF(C1819="","",IFERROR(INDEX(Setup!$H$10:$H$49,MATCH(C1819,Setup!$G$10:$G$49,0)),"Check category"))</f>
        <v/>
      </c>
      <c r="J1819" s="32">
        <f>IF(A1819="","",YEAR(A1819))</f>
        <v/>
      </c>
      <c r="K1819" s="32">
        <f>IF(A1819="","",MONTH(A1819))</f>
        <v/>
      </c>
      <c r="L1819" s="32">
        <f>IF(C1819="","",IFERROR(INDEX(Setup!$I$10:$I$49,MATCH(C1819,Setup!$G$10:$G$49,0)),""))</f>
        <v/>
      </c>
    </row>
    <row r="1820">
      <c r="A1820" s="30" t="n"/>
      <c r="E1820" s="31" t="n"/>
      <c r="I1820" s="32">
        <f>IF(C1820="","",IFERROR(INDEX(Setup!$H$10:$H$49,MATCH(C1820,Setup!$G$10:$G$49,0)),"Check category"))</f>
        <v/>
      </c>
      <c r="J1820" s="32">
        <f>IF(A1820="","",YEAR(A1820))</f>
        <v/>
      </c>
      <c r="K1820" s="32">
        <f>IF(A1820="","",MONTH(A1820))</f>
        <v/>
      </c>
      <c r="L1820" s="32">
        <f>IF(C1820="","",IFERROR(INDEX(Setup!$I$10:$I$49,MATCH(C1820,Setup!$G$10:$G$49,0)),""))</f>
        <v/>
      </c>
    </row>
    <row r="1821">
      <c r="A1821" s="30" t="n"/>
      <c r="E1821" s="31" t="n"/>
      <c r="I1821" s="32">
        <f>IF(C1821="","",IFERROR(INDEX(Setup!$H$10:$H$49,MATCH(C1821,Setup!$G$10:$G$49,0)),"Check category"))</f>
        <v/>
      </c>
      <c r="J1821" s="32">
        <f>IF(A1821="","",YEAR(A1821))</f>
        <v/>
      </c>
      <c r="K1821" s="32">
        <f>IF(A1821="","",MONTH(A1821))</f>
        <v/>
      </c>
      <c r="L1821" s="32">
        <f>IF(C1821="","",IFERROR(INDEX(Setup!$I$10:$I$49,MATCH(C1821,Setup!$G$10:$G$49,0)),""))</f>
        <v/>
      </c>
    </row>
    <row r="1822">
      <c r="A1822" s="30" t="n"/>
      <c r="E1822" s="31" t="n"/>
      <c r="I1822" s="32">
        <f>IF(C1822="","",IFERROR(INDEX(Setup!$H$10:$H$49,MATCH(C1822,Setup!$G$10:$G$49,0)),"Check category"))</f>
        <v/>
      </c>
      <c r="J1822" s="32">
        <f>IF(A1822="","",YEAR(A1822))</f>
        <v/>
      </c>
      <c r="K1822" s="32">
        <f>IF(A1822="","",MONTH(A1822))</f>
        <v/>
      </c>
      <c r="L1822" s="32">
        <f>IF(C1822="","",IFERROR(INDEX(Setup!$I$10:$I$49,MATCH(C1822,Setup!$G$10:$G$49,0)),""))</f>
        <v/>
      </c>
    </row>
    <row r="1823">
      <c r="A1823" s="30" t="n"/>
      <c r="E1823" s="31" t="n"/>
      <c r="I1823" s="32">
        <f>IF(C1823="","",IFERROR(INDEX(Setup!$H$10:$H$49,MATCH(C1823,Setup!$G$10:$G$49,0)),"Check category"))</f>
        <v/>
      </c>
      <c r="J1823" s="32">
        <f>IF(A1823="","",YEAR(A1823))</f>
        <v/>
      </c>
      <c r="K1823" s="32">
        <f>IF(A1823="","",MONTH(A1823))</f>
        <v/>
      </c>
      <c r="L1823" s="32">
        <f>IF(C1823="","",IFERROR(INDEX(Setup!$I$10:$I$49,MATCH(C1823,Setup!$G$10:$G$49,0)),""))</f>
        <v/>
      </c>
    </row>
    <row r="1824">
      <c r="A1824" s="30" t="n"/>
      <c r="E1824" s="31" t="n"/>
      <c r="I1824" s="32">
        <f>IF(C1824="","",IFERROR(INDEX(Setup!$H$10:$H$49,MATCH(C1824,Setup!$G$10:$G$49,0)),"Check category"))</f>
        <v/>
      </c>
      <c r="J1824" s="32">
        <f>IF(A1824="","",YEAR(A1824))</f>
        <v/>
      </c>
      <c r="K1824" s="32">
        <f>IF(A1824="","",MONTH(A1824))</f>
        <v/>
      </c>
      <c r="L1824" s="32">
        <f>IF(C1824="","",IFERROR(INDEX(Setup!$I$10:$I$49,MATCH(C1824,Setup!$G$10:$G$49,0)),""))</f>
        <v/>
      </c>
    </row>
    <row r="1825">
      <c r="A1825" s="30" t="n"/>
      <c r="E1825" s="31" t="n"/>
      <c r="I1825" s="32">
        <f>IF(C1825="","",IFERROR(INDEX(Setup!$H$10:$H$49,MATCH(C1825,Setup!$G$10:$G$49,0)),"Check category"))</f>
        <v/>
      </c>
      <c r="J1825" s="32">
        <f>IF(A1825="","",YEAR(A1825))</f>
        <v/>
      </c>
      <c r="K1825" s="32">
        <f>IF(A1825="","",MONTH(A1825))</f>
        <v/>
      </c>
      <c r="L1825" s="32">
        <f>IF(C1825="","",IFERROR(INDEX(Setup!$I$10:$I$49,MATCH(C1825,Setup!$G$10:$G$49,0)),""))</f>
        <v/>
      </c>
    </row>
    <row r="1826">
      <c r="A1826" s="30" t="n"/>
      <c r="E1826" s="31" t="n"/>
      <c r="I1826" s="32">
        <f>IF(C1826="","",IFERROR(INDEX(Setup!$H$10:$H$49,MATCH(C1826,Setup!$G$10:$G$49,0)),"Check category"))</f>
        <v/>
      </c>
      <c r="J1826" s="32">
        <f>IF(A1826="","",YEAR(A1826))</f>
        <v/>
      </c>
      <c r="K1826" s="32">
        <f>IF(A1826="","",MONTH(A1826))</f>
        <v/>
      </c>
      <c r="L1826" s="32">
        <f>IF(C1826="","",IFERROR(INDEX(Setup!$I$10:$I$49,MATCH(C1826,Setup!$G$10:$G$49,0)),""))</f>
        <v/>
      </c>
    </row>
    <row r="1827">
      <c r="A1827" s="30" t="n"/>
      <c r="E1827" s="31" t="n"/>
      <c r="I1827" s="32">
        <f>IF(C1827="","",IFERROR(INDEX(Setup!$H$10:$H$49,MATCH(C1827,Setup!$G$10:$G$49,0)),"Check category"))</f>
        <v/>
      </c>
      <c r="J1827" s="32">
        <f>IF(A1827="","",YEAR(A1827))</f>
        <v/>
      </c>
      <c r="K1827" s="32">
        <f>IF(A1827="","",MONTH(A1827))</f>
        <v/>
      </c>
      <c r="L1827" s="32">
        <f>IF(C1827="","",IFERROR(INDEX(Setup!$I$10:$I$49,MATCH(C1827,Setup!$G$10:$G$49,0)),""))</f>
        <v/>
      </c>
    </row>
    <row r="1828">
      <c r="A1828" s="30" t="n"/>
      <c r="E1828" s="31" t="n"/>
      <c r="I1828" s="32">
        <f>IF(C1828="","",IFERROR(INDEX(Setup!$H$10:$H$49,MATCH(C1828,Setup!$G$10:$G$49,0)),"Check category"))</f>
        <v/>
      </c>
      <c r="J1828" s="32">
        <f>IF(A1828="","",YEAR(A1828))</f>
        <v/>
      </c>
      <c r="K1828" s="32">
        <f>IF(A1828="","",MONTH(A1828))</f>
        <v/>
      </c>
      <c r="L1828" s="32">
        <f>IF(C1828="","",IFERROR(INDEX(Setup!$I$10:$I$49,MATCH(C1828,Setup!$G$10:$G$49,0)),""))</f>
        <v/>
      </c>
    </row>
    <row r="1829">
      <c r="A1829" s="30" t="n"/>
      <c r="E1829" s="31" t="n"/>
      <c r="I1829" s="32">
        <f>IF(C1829="","",IFERROR(INDEX(Setup!$H$10:$H$49,MATCH(C1829,Setup!$G$10:$G$49,0)),"Check category"))</f>
        <v/>
      </c>
      <c r="J1829" s="32">
        <f>IF(A1829="","",YEAR(A1829))</f>
        <v/>
      </c>
      <c r="K1829" s="32">
        <f>IF(A1829="","",MONTH(A1829))</f>
        <v/>
      </c>
      <c r="L1829" s="32">
        <f>IF(C1829="","",IFERROR(INDEX(Setup!$I$10:$I$49,MATCH(C1829,Setup!$G$10:$G$49,0)),""))</f>
        <v/>
      </c>
    </row>
    <row r="1830">
      <c r="A1830" s="30" t="n"/>
      <c r="E1830" s="31" t="n"/>
      <c r="I1830" s="32">
        <f>IF(C1830="","",IFERROR(INDEX(Setup!$H$10:$H$49,MATCH(C1830,Setup!$G$10:$G$49,0)),"Check category"))</f>
        <v/>
      </c>
      <c r="J1830" s="32">
        <f>IF(A1830="","",YEAR(A1830))</f>
        <v/>
      </c>
      <c r="K1830" s="32">
        <f>IF(A1830="","",MONTH(A1830))</f>
        <v/>
      </c>
      <c r="L1830" s="32">
        <f>IF(C1830="","",IFERROR(INDEX(Setup!$I$10:$I$49,MATCH(C1830,Setup!$G$10:$G$49,0)),""))</f>
        <v/>
      </c>
    </row>
    <row r="1831">
      <c r="A1831" s="30" t="n"/>
      <c r="E1831" s="31" t="n"/>
      <c r="I1831" s="32">
        <f>IF(C1831="","",IFERROR(INDEX(Setup!$H$10:$H$49,MATCH(C1831,Setup!$G$10:$G$49,0)),"Check category"))</f>
        <v/>
      </c>
      <c r="J1831" s="32">
        <f>IF(A1831="","",YEAR(A1831))</f>
        <v/>
      </c>
      <c r="K1831" s="32">
        <f>IF(A1831="","",MONTH(A1831))</f>
        <v/>
      </c>
      <c r="L1831" s="32">
        <f>IF(C1831="","",IFERROR(INDEX(Setup!$I$10:$I$49,MATCH(C1831,Setup!$G$10:$G$49,0)),""))</f>
        <v/>
      </c>
    </row>
    <row r="1832">
      <c r="A1832" s="30" t="n"/>
      <c r="E1832" s="31" t="n"/>
      <c r="I1832" s="32">
        <f>IF(C1832="","",IFERROR(INDEX(Setup!$H$10:$H$49,MATCH(C1832,Setup!$G$10:$G$49,0)),"Check category"))</f>
        <v/>
      </c>
      <c r="J1832" s="32">
        <f>IF(A1832="","",YEAR(A1832))</f>
        <v/>
      </c>
      <c r="K1832" s="32">
        <f>IF(A1832="","",MONTH(A1832))</f>
        <v/>
      </c>
      <c r="L1832" s="32">
        <f>IF(C1832="","",IFERROR(INDEX(Setup!$I$10:$I$49,MATCH(C1832,Setup!$G$10:$G$49,0)),""))</f>
        <v/>
      </c>
    </row>
    <row r="1833">
      <c r="A1833" s="30" t="n"/>
      <c r="E1833" s="31" t="n"/>
      <c r="I1833" s="32">
        <f>IF(C1833="","",IFERROR(INDEX(Setup!$H$10:$H$49,MATCH(C1833,Setup!$G$10:$G$49,0)),"Check category"))</f>
        <v/>
      </c>
      <c r="J1833" s="32">
        <f>IF(A1833="","",YEAR(A1833))</f>
        <v/>
      </c>
      <c r="K1833" s="32">
        <f>IF(A1833="","",MONTH(A1833))</f>
        <v/>
      </c>
      <c r="L1833" s="32">
        <f>IF(C1833="","",IFERROR(INDEX(Setup!$I$10:$I$49,MATCH(C1833,Setup!$G$10:$G$49,0)),""))</f>
        <v/>
      </c>
    </row>
    <row r="1834">
      <c r="A1834" s="30" t="n"/>
      <c r="E1834" s="31" t="n"/>
      <c r="I1834" s="32">
        <f>IF(C1834="","",IFERROR(INDEX(Setup!$H$10:$H$49,MATCH(C1834,Setup!$G$10:$G$49,0)),"Check category"))</f>
        <v/>
      </c>
      <c r="J1834" s="32">
        <f>IF(A1834="","",YEAR(A1834))</f>
        <v/>
      </c>
      <c r="K1834" s="32">
        <f>IF(A1834="","",MONTH(A1834))</f>
        <v/>
      </c>
      <c r="L1834" s="32">
        <f>IF(C1834="","",IFERROR(INDEX(Setup!$I$10:$I$49,MATCH(C1834,Setup!$G$10:$G$49,0)),""))</f>
        <v/>
      </c>
    </row>
    <row r="1835">
      <c r="A1835" s="30" t="n"/>
      <c r="E1835" s="31" t="n"/>
      <c r="I1835" s="32">
        <f>IF(C1835="","",IFERROR(INDEX(Setup!$H$10:$H$49,MATCH(C1835,Setup!$G$10:$G$49,0)),"Check category"))</f>
        <v/>
      </c>
      <c r="J1835" s="32">
        <f>IF(A1835="","",YEAR(A1835))</f>
        <v/>
      </c>
      <c r="K1835" s="32">
        <f>IF(A1835="","",MONTH(A1835))</f>
        <v/>
      </c>
      <c r="L1835" s="32">
        <f>IF(C1835="","",IFERROR(INDEX(Setup!$I$10:$I$49,MATCH(C1835,Setup!$G$10:$G$49,0)),""))</f>
        <v/>
      </c>
    </row>
    <row r="1836">
      <c r="A1836" s="30" t="n"/>
      <c r="E1836" s="31" t="n"/>
      <c r="I1836" s="32">
        <f>IF(C1836="","",IFERROR(INDEX(Setup!$H$10:$H$49,MATCH(C1836,Setup!$G$10:$G$49,0)),"Check category"))</f>
        <v/>
      </c>
      <c r="J1836" s="32">
        <f>IF(A1836="","",YEAR(A1836))</f>
        <v/>
      </c>
      <c r="K1836" s="32">
        <f>IF(A1836="","",MONTH(A1836))</f>
        <v/>
      </c>
      <c r="L1836" s="32">
        <f>IF(C1836="","",IFERROR(INDEX(Setup!$I$10:$I$49,MATCH(C1836,Setup!$G$10:$G$49,0)),""))</f>
        <v/>
      </c>
    </row>
    <row r="1837">
      <c r="A1837" s="30" t="n"/>
      <c r="E1837" s="31" t="n"/>
      <c r="I1837" s="32">
        <f>IF(C1837="","",IFERROR(INDEX(Setup!$H$10:$H$49,MATCH(C1837,Setup!$G$10:$G$49,0)),"Check category"))</f>
        <v/>
      </c>
      <c r="J1837" s="32">
        <f>IF(A1837="","",YEAR(A1837))</f>
        <v/>
      </c>
      <c r="K1837" s="32">
        <f>IF(A1837="","",MONTH(A1837))</f>
        <v/>
      </c>
      <c r="L1837" s="32">
        <f>IF(C1837="","",IFERROR(INDEX(Setup!$I$10:$I$49,MATCH(C1837,Setup!$G$10:$G$49,0)),""))</f>
        <v/>
      </c>
    </row>
    <row r="1838">
      <c r="A1838" s="30" t="n"/>
      <c r="E1838" s="31" t="n"/>
      <c r="I1838" s="32">
        <f>IF(C1838="","",IFERROR(INDEX(Setup!$H$10:$H$49,MATCH(C1838,Setup!$G$10:$G$49,0)),"Check category"))</f>
        <v/>
      </c>
      <c r="J1838" s="32">
        <f>IF(A1838="","",YEAR(A1838))</f>
        <v/>
      </c>
      <c r="K1838" s="32">
        <f>IF(A1838="","",MONTH(A1838))</f>
        <v/>
      </c>
      <c r="L1838" s="32">
        <f>IF(C1838="","",IFERROR(INDEX(Setup!$I$10:$I$49,MATCH(C1838,Setup!$G$10:$G$49,0)),""))</f>
        <v/>
      </c>
    </row>
    <row r="1839">
      <c r="A1839" s="30" t="n"/>
      <c r="E1839" s="31" t="n"/>
      <c r="I1839" s="32">
        <f>IF(C1839="","",IFERROR(INDEX(Setup!$H$10:$H$49,MATCH(C1839,Setup!$G$10:$G$49,0)),"Check category"))</f>
        <v/>
      </c>
      <c r="J1839" s="32">
        <f>IF(A1839="","",YEAR(A1839))</f>
        <v/>
      </c>
      <c r="K1839" s="32">
        <f>IF(A1839="","",MONTH(A1839))</f>
        <v/>
      </c>
      <c r="L1839" s="32">
        <f>IF(C1839="","",IFERROR(INDEX(Setup!$I$10:$I$49,MATCH(C1839,Setup!$G$10:$G$49,0)),""))</f>
        <v/>
      </c>
    </row>
    <row r="1840">
      <c r="A1840" s="30" t="n"/>
      <c r="E1840" s="31" t="n"/>
      <c r="I1840" s="32">
        <f>IF(C1840="","",IFERROR(INDEX(Setup!$H$10:$H$49,MATCH(C1840,Setup!$G$10:$G$49,0)),"Check category"))</f>
        <v/>
      </c>
      <c r="J1840" s="32">
        <f>IF(A1840="","",YEAR(A1840))</f>
        <v/>
      </c>
      <c r="K1840" s="32">
        <f>IF(A1840="","",MONTH(A1840))</f>
        <v/>
      </c>
      <c r="L1840" s="32">
        <f>IF(C1840="","",IFERROR(INDEX(Setup!$I$10:$I$49,MATCH(C1840,Setup!$G$10:$G$49,0)),""))</f>
        <v/>
      </c>
    </row>
    <row r="1841">
      <c r="A1841" s="30" t="n"/>
      <c r="E1841" s="31" t="n"/>
      <c r="I1841" s="32">
        <f>IF(C1841="","",IFERROR(INDEX(Setup!$H$10:$H$49,MATCH(C1841,Setup!$G$10:$G$49,0)),"Check category"))</f>
        <v/>
      </c>
      <c r="J1841" s="32">
        <f>IF(A1841="","",YEAR(A1841))</f>
        <v/>
      </c>
      <c r="K1841" s="32">
        <f>IF(A1841="","",MONTH(A1841))</f>
        <v/>
      </c>
      <c r="L1841" s="32">
        <f>IF(C1841="","",IFERROR(INDEX(Setup!$I$10:$I$49,MATCH(C1841,Setup!$G$10:$G$49,0)),""))</f>
        <v/>
      </c>
    </row>
    <row r="1842">
      <c r="A1842" s="30" t="n"/>
      <c r="E1842" s="31" t="n"/>
      <c r="I1842" s="32">
        <f>IF(C1842="","",IFERROR(INDEX(Setup!$H$10:$H$49,MATCH(C1842,Setup!$G$10:$G$49,0)),"Check category"))</f>
        <v/>
      </c>
      <c r="J1842" s="32">
        <f>IF(A1842="","",YEAR(A1842))</f>
        <v/>
      </c>
      <c r="K1842" s="32">
        <f>IF(A1842="","",MONTH(A1842))</f>
        <v/>
      </c>
      <c r="L1842" s="32">
        <f>IF(C1842="","",IFERROR(INDEX(Setup!$I$10:$I$49,MATCH(C1842,Setup!$G$10:$G$49,0)),""))</f>
        <v/>
      </c>
    </row>
    <row r="1843">
      <c r="A1843" s="30" t="n"/>
      <c r="E1843" s="31" t="n"/>
      <c r="I1843" s="32">
        <f>IF(C1843="","",IFERROR(INDEX(Setup!$H$10:$H$49,MATCH(C1843,Setup!$G$10:$G$49,0)),"Check category"))</f>
        <v/>
      </c>
      <c r="J1843" s="32">
        <f>IF(A1843="","",YEAR(A1843))</f>
        <v/>
      </c>
      <c r="K1843" s="32">
        <f>IF(A1843="","",MONTH(A1843))</f>
        <v/>
      </c>
      <c r="L1843" s="32">
        <f>IF(C1843="","",IFERROR(INDEX(Setup!$I$10:$I$49,MATCH(C1843,Setup!$G$10:$G$49,0)),""))</f>
        <v/>
      </c>
    </row>
    <row r="1844">
      <c r="A1844" s="30" t="n"/>
      <c r="E1844" s="31" t="n"/>
      <c r="I1844" s="32">
        <f>IF(C1844="","",IFERROR(INDEX(Setup!$H$10:$H$49,MATCH(C1844,Setup!$G$10:$G$49,0)),"Check category"))</f>
        <v/>
      </c>
      <c r="J1844" s="32">
        <f>IF(A1844="","",YEAR(A1844))</f>
        <v/>
      </c>
      <c r="K1844" s="32">
        <f>IF(A1844="","",MONTH(A1844))</f>
        <v/>
      </c>
      <c r="L1844" s="32">
        <f>IF(C1844="","",IFERROR(INDEX(Setup!$I$10:$I$49,MATCH(C1844,Setup!$G$10:$G$49,0)),""))</f>
        <v/>
      </c>
    </row>
    <row r="1845">
      <c r="A1845" s="30" t="n"/>
      <c r="E1845" s="31" t="n"/>
      <c r="I1845" s="32">
        <f>IF(C1845="","",IFERROR(INDEX(Setup!$H$10:$H$49,MATCH(C1845,Setup!$G$10:$G$49,0)),"Check category"))</f>
        <v/>
      </c>
      <c r="J1845" s="32">
        <f>IF(A1845="","",YEAR(A1845))</f>
        <v/>
      </c>
      <c r="K1845" s="32">
        <f>IF(A1845="","",MONTH(A1845))</f>
        <v/>
      </c>
      <c r="L1845" s="32">
        <f>IF(C1845="","",IFERROR(INDEX(Setup!$I$10:$I$49,MATCH(C1845,Setup!$G$10:$G$49,0)),""))</f>
        <v/>
      </c>
    </row>
    <row r="1846">
      <c r="A1846" s="30" t="n"/>
      <c r="E1846" s="31" t="n"/>
      <c r="I1846" s="32">
        <f>IF(C1846="","",IFERROR(INDEX(Setup!$H$10:$H$49,MATCH(C1846,Setup!$G$10:$G$49,0)),"Check category"))</f>
        <v/>
      </c>
      <c r="J1846" s="32">
        <f>IF(A1846="","",YEAR(A1846))</f>
        <v/>
      </c>
      <c r="K1846" s="32">
        <f>IF(A1846="","",MONTH(A1846))</f>
        <v/>
      </c>
      <c r="L1846" s="32">
        <f>IF(C1846="","",IFERROR(INDEX(Setup!$I$10:$I$49,MATCH(C1846,Setup!$G$10:$G$49,0)),""))</f>
        <v/>
      </c>
    </row>
    <row r="1847">
      <c r="A1847" s="30" t="n"/>
      <c r="E1847" s="31" t="n"/>
      <c r="I1847" s="32">
        <f>IF(C1847="","",IFERROR(INDEX(Setup!$H$10:$H$49,MATCH(C1847,Setup!$G$10:$G$49,0)),"Check category"))</f>
        <v/>
      </c>
      <c r="J1847" s="32">
        <f>IF(A1847="","",YEAR(A1847))</f>
        <v/>
      </c>
      <c r="K1847" s="32">
        <f>IF(A1847="","",MONTH(A1847))</f>
        <v/>
      </c>
      <c r="L1847" s="32">
        <f>IF(C1847="","",IFERROR(INDEX(Setup!$I$10:$I$49,MATCH(C1847,Setup!$G$10:$G$49,0)),""))</f>
        <v/>
      </c>
    </row>
    <row r="1848">
      <c r="A1848" s="30" t="n"/>
      <c r="E1848" s="31" t="n"/>
      <c r="I1848" s="32">
        <f>IF(C1848="","",IFERROR(INDEX(Setup!$H$10:$H$49,MATCH(C1848,Setup!$G$10:$G$49,0)),"Check category"))</f>
        <v/>
      </c>
      <c r="J1848" s="32">
        <f>IF(A1848="","",YEAR(A1848))</f>
        <v/>
      </c>
      <c r="K1848" s="32">
        <f>IF(A1848="","",MONTH(A1848))</f>
        <v/>
      </c>
      <c r="L1848" s="32">
        <f>IF(C1848="","",IFERROR(INDEX(Setup!$I$10:$I$49,MATCH(C1848,Setup!$G$10:$G$49,0)),""))</f>
        <v/>
      </c>
    </row>
    <row r="1849">
      <c r="A1849" s="30" t="n"/>
      <c r="E1849" s="31" t="n"/>
      <c r="I1849" s="32">
        <f>IF(C1849="","",IFERROR(INDEX(Setup!$H$10:$H$49,MATCH(C1849,Setup!$G$10:$G$49,0)),"Check category"))</f>
        <v/>
      </c>
      <c r="J1849" s="32">
        <f>IF(A1849="","",YEAR(A1849))</f>
        <v/>
      </c>
      <c r="K1849" s="32">
        <f>IF(A1849="","",MONTH(A1849))</f>
        <v/>
      </c>
      <c r="L1849" s="32">
        <f>IF(C1849="","",IFERROR(INDEX(Setup!$I$10:$I$49,MATCH(C1849,Setup!$G$10:$G$49,0)),""))</f>
        <v/>
      </c>
    </row>
    <row r="1850">
      <c r="A1850" s="30" t="n"/>
      <c r="E1850" s="31" t="n"/>
      <c r="I1850" s="32">
        <f>IF(C1850="","",IFERROR(INDEX(Setup!$H$10:$H$49,MATCH(C1850,Setup!$G$10:$G$49,0)),"Check category"))</f>
        <v/>
      </c>
      <c r="J1850" s="32">
        <f>IF(A1850="","",YEAR(A1850))</f>
        <v/>
      </c>
      <c r="K1850" s="32">
        <f>IF(A1850="","",MONTH(A1850))</f>
        <v/>
      </c>
      <c r="L1850" s="32">
        <f>IF(C1850="","",IFERROR(INDEX(Setup!$I$10:$I$49,MATCH(C1850,Setup!$G$10:$G$49,0)),""))</f>
        <v/>
      </c>
    </row>
    <row r="1851">
      <c r="A1851" s="30" t="n"/>
      <c r="E1851" s="31" t="n"/>
      <c r="I1851" s="32">
        <f>IF(C1851="","",IFERROR(INDEX(Setup!$H$10:$H$49,MATCH(C1851,Setup!$G$10:$G$49,0)),"Check category"))</f>
        <v/>
      </c>
      <c r="J1851" s="32">
        <f>IF(A1851="","",YEAR(A1851))</f>
        <v/>
      </c>
      <c r="K1851" s="32">
        <f>IF(A1851="","",MONTH(A1851))</f>
        <v/>
      </c>
      <c r="L1851" s="32">
        <f>IF(C1851="","",IFERROR(INDEX(Setup!$I$10:$I$49,MATCH(C1851,Setup!$G$10:$G$49,0)),""))</f>
        <v/>
      </c>
    </row>
    <row r="1852">
      <c r="A1852" s="30" t="n"/>
      <c r="E1852" s="31" t="n"/>
      <c r="I1852" s="32">
        <f>IF(C1852="","",IFERROR(INDEX(Setup!$H$10:$H$49,MATCH(C1852,Setup!$G$10:$G$49,0)),"Check category"))</f>
        <v/>
      </c>
      <c r="J1852" s="32">
        <f>IF(A1852="","",YEAR(A1852))</f>
        <v/>
      </c>
      <c r="K1852" s="32">
        <f>IF(A1852="","",MONTH(A1852))</f>
        <v/>
      </c>
      <c r="L1852" s="32">
        <f>IF(C1852="","",IFERROR(INDEX(Setup!$I$10:$I$49,MATCH(C1852,Setup!$G$10:$G$49,0)),""))</f>
        <v/>
      </c>
    </row>
    <row r="1853">
      <c r="A1853" s="30" t="n"/>
      <c r="E1853" s="31" t="n"/>
      <c r="I1853" s="32">
        <f>IF(C1853="","",IFERROR(INDEX(Setup!$H$10:$H$49,MATCH(C1853,Setup!$G$10:$G$49,0)),"Check category"))</f>
        <v/>
      </c>
      <c r="J1853" s="32">
        <f>IF(A1853="","",YEAR(A1853))</f>
        <v/>
      </c>
      <c r="K1853" s="32">
        <f>IF(A1853="","",MONTH(A1853))</f>
        <v/>
      </c>
      <c r="L1853" s="32">
        <f>IF(C1853="","",IFERROR(INDEX(Setup!$I$10:$I$49,MATCH(C1853,Setup!$G$10:$G$49,0)),""))</f>
        <v/>
      </c>
    </row>
    <row r="1854">
      <c r="A1854" s="30" t="n"/>
      <c r="E1854" s="31" t="n"/>
      <c r="I1854" s="32">
        <f>IF(C1854="","",IFERROR(INDEX(Setup!$H$10:$H$49,MATCH(C1854,Setup!$G$10:$G$49,0)),"Check category"))</f>
        <v/>
      </c>
      <c r="J1854" s="32">
        <f>IF(A1854="","",YEAR(A1854))</f>
        <v/>
      </c>
      <c r="K1854" s="32">
        <f>IF(A1854="","",MONTH(A1854))</f>
        <v/>
      </c>
      <c r="L1854" s="32">
        <f>IF(C1854="","",IFERROR(INDEX(Setup!$I$10:$I$49,MATCH(C1854,Setup!$G$10:$G$49,0)),""))</f>
        <v/>
      </c>
    </row>
    <row r="1855">
      <c r="A1855" s="30" t="n"/>
      <c r="E1855" s="31" t="n"/>
      <c r="I1855" s="32">
        <f>IF(C1855="","",IFERROR(INDEX(Setup!$H$10:$H$49,MATCH(C1855,Setup!$G$10:$G$49,0)),"Check category"))</f>
        <v/>
      </c>
      <c r="J1855" s="32">
        <f>IF(A1855="","",YEAR(A1855))</f>
        <v/>
      </c>
      <c r="K1855" s="32">
        <f>IF(A1855="","",MONTH(A1855))</f>
        <v/>
      </c>
      <c r="L1855" s="32">
        <f>IF(C1855="","",IFERROR(INDEX(Setup!$I$10:$I$49,MATCH(C1855,Setup!$G$10:$G$49,0)),""))</f>
        <v/>
      </c>
    </row>
    <row r="1856">
      <c r="A1856" s="30" t="n"/>
      <c r="E1856" s="31" t="n"/>
      <c r="I1856" s="32">
        <f>IF(C1856="","",IFERROR(INDEX(Setup!$H$10:$H$49,MATCH(C1856,Setup!$G$10:$G$49,0)),"Check category"))</f>
        <v/>
      </c>
      <c r="J1856" s="32">
        <f>IF(A1856="","",YEAR(A1856))</f>
        <v/>
      </c>
      <c r="K1856" s="32">
        <f>IF(A1856="","",MONTH(A1856))</f>
        <v/>
      </c>
      <c r="L1856" s="32">
        <f>IF(C1856="","",IFERROR(INDEX(Setup!$I$10:$I$49,MATCH(C1856,Setup!$G$10:$G$49,0)),""))</f>
        <v/>
      </c>
    </row>
    <row r="1857">
      <c r="A1857" s="30" t="n"/>
      <c r="E1857" s="31" t="n"/>
      <c r="I1857" s="32">
        <f>IF(C1857="","",IFERROR(INDEX(Setup!$H$10:$H$49,MATCH(C1857,Setup!$G$10:$G$49,0)),"Check category"))</f>
        <v/>
      </c>
      <c r="J1857" s="32">
        <f>IF(A1857="","",YEAR(A1857))</f>
        <v/>
      </c>
      <c r="K1857" s="32">
        <f>IF(A1857="","",MONTH(A1857))</f>
        <v/>
      </c>
      <c r="L1857" s="32">
        <f>IF(C1857="","",IFERROR(INDEX(Setup!$I$10:$I$49,MATCH(C1857,Setup!$G$10:$G$49,0)),""))</f>
        <v/>
      </c>
    </row>
    <row r="1858">
      <c r="A1858" s="30" t="n"/>
      <c r="E1858" s="31" t="n"/>
      <c r="I1858" s="32">
        <f>IF(C1858="","",IFERROR(INDEX(Setup!$H$10:$H$49,MATCH(C1858,Setup!$G$10:$G$49,0)),"Check category"))</f>
        <v/>
      </c>
      <c r="J1858" s="32">
        <f>IF(A1858="","",YEAR(A1858))</f>
        <v/>
      </c>
      <c r="K1858" s="32">
        <f>IF(A1858="","",MONTH(A1858))</f>
        <v/>
      </c>
      <c r="L1858" s="32">
        <f>IF(C1858="","",IFERROR(INDEX(Setup!$I$10:$I$49,MATCH(C1858,Setup!$G$10:$G$49,0)),""))</f>
        <v/>
      </c>
    </row>
    <row r="1859">
      <c r="A1859" s="30" t="n"/>
      <c r="E1859" s="31" t="n"/>
      <c r="I1859" s="32">
        <f>IF(C1859="","",IFERROR(INDEX(Setup!$H$10:$H$49,MATCH(C1859,Setup!$G$10:$G$49,0)),"Check category"))</f>
        <v/>
      </c>
      <c r="J1859" s="32">
        <f>IF(A1859="","",YEAR(A1859))</f>
        <v/>
      </c>
      <c r="K1859" s="32">
        <f>IF(A1859="","",MONTH(A1859))</f>
        <v/>
      </c>
      <c r="L1859" s="32">
        <f>IF(C1859="","",IFERROR(INDEX(Setup!$I$10:$I$49,MATCH(C1859,Setup!$G$10:$G$49,0)),""))</f>
        <v/>
      </c>
    </row>
    <row r="1860">
      <c r="A1860" s="30" t="n"/>
      <c r="E1860" s="31" t="n"/>
      <c r="I1860" s="32">
        <f>IF(C1860="","",IFERROR(INDEX(Setup!$H$10:$H$49,MATCH(C1860,Setup!$G$10:$G$49,0)),"Check category"))</f>
        <v/>
      </c>
      <c r="J1860" s="32">
        <f>IF(A1860="","",YEAR(A1860))</f>
        <v/>
      </c>
      <c r="K1860" s="32">
        <f>IF(A1860="","",MONTH(A1860))</f>
        <v/>
      </c>
      <c r="L1860" s="32">
        <f>IF(C1860="","",IFERROR(INDEX(Setup!$I$10:$I$49,MATCH(C1860,Setup!$G$10:$G$49,0)),""))</f>
        <v/>
      </c>
    </row>
    <row r="1861">
      <c r="A1861" s="30" t="n"/>
      <c r="E1861" s="31" t="n"/>
      <c r="I1861" s="32">
        <f>IF(C1861="","",IFERROR(INDEX(Setup!$H$10:$H$49,MATCH(C1861,Setup!$G$10:$G$49,0)),"Check category"))</f>
        <v/>
      </c>
      <c r="J1861" s="32">
        <f>IF(A1861="","",YEAR(A1861))</f>
        <v/>
      </c>
      <c r="K1861" s="32">
        <f>IF(A1861="","",MONTH(A1861))</f>
        <v/>
      </c>
      <c r="L1861" s="32">
        <f>IF(C1861="","",IFERROR(INDEX(Setup!$I$10:$I$49,MATCH(C1861,Setup!$G$10:$G$49,0)),""))</f>
        <v/>
      </c>
    </row>
    <row r="1862">
      <c r="A1862" s="30" t="n"/>
      <c r="E1862" s="31" t="n"/>
      <c r="I1862" s="32">
        <f>IF(C1862="","",IFERROR(INDEX(Setup!$H$10:$H$49,MATCH(C1862,Setup!$G$10:$G$49,0)),"Check category"))</f>
        <v/>
      </c>
      <c r="J1862" s="32">
        <f>IF(A1862="","",YEAR(A1862))</f>
        <v/>
      </c>
      <c r="K1862" s="32">
        <f>IF(A1862="","",MONTH(A1862))</f>
        <v/>
      </c>
      <c r="L1862" s="32">
        <f>IF(C1862="","",IFERROR(INDEX(Setup!$I$10:$I$49,MATCH(C1862,Setup!$G$10:$G$49,0)),""))</f>
        <v/>
      </c>
    </row>
    <row r="1863">
      <c r="A1863" s="30" t="n"/>
      <c r="E1863" s="31" t="n"/>
      <c r="I1863" s="32">
        <f>IF(C1863="","",IFERROR(INDEX(Setup!$H$10:$H$49,MATCH(C1863,Setup!$G$10:$G$49,0)),"Check category"))</f>
        <v/>
      </c>
      <c r="J1863" s="32">
        <f>IF(A1863="","",YEAR(A1863))</f>
        <v/>
      </c>
      <c r="K1863" s="32">
        <f>IF(A1863="","",MONTH(A1863))</f>
        <v/>
      </c>
      <c r="L1863" s="32">
        <f>IF(C1863="","",IFERROR(INDEX(Setup!$I$10:$I$49,MATCH(C1863,Setup!$G$10:$G$49,0)),""))</f>
        <v/>
      </c>
    </row>
    <row r="1864">
      <c r="A1864" s="30" t="n"/>
      <c r="E1864" s="31" t="n"/>
      <c r="I1864" s="32">
        <f>IF(C1864="","",IFERROR(INDEX(Setup!$H$10:$H$49,MATCH(C1864,Setup!$G$10:$G$49,0)),"Check category"))</f>
        <v/>
      </c>
      <c r="J1864" s="32">
        <f>IF(A1864="","",YEAR(A1864))</f>
        <v/>
      </c>
      <c r="K1864" s="32">
        <f>IF(A1864="","",MONTH(A1864))</f>
        <v/>
      </c>
      <c r="L1864" s="32">
        <f>IF(C1864="","",IFERROR(INDEX(Setup!$I$10:$I$49,MATCH(C1864,Setup!$G$10:$G$49,0)),""))</f>
        <v/>
      </c>
    </row>
    <row r="1865">
      <c r="A1865" s="30" t="n"/>
      <c r="E1865" s="31" t="n"/>
      <c r="I1865" s="32">
        <f>IF(C1865="","",IFERROR(INDEX(Setup!$H$10:$H$49,MATCH(C1865,Setup!$G$10:$G$49,0)),"Check category"))</f>
        <v/>
      </c>
      <c r="J1865" s="32">
        <f>IF(A1865="","",YEAR(A1865))</f>
        <v/>
      </c>
      <c r="K1865" s="32">
        <f>IF(A1865="","",MONTH(A1865))</f>
        <v/>
      </c>
      <c r="L1865" s="32">
        <f>IF(C1865="","",IFERROR(INDEX(Setup!$I$10:$I$49,MATCH(C1865,Setup!$G$10:$G$49,0)),""))</f>
        <v/>
      </c>
    </row>
    <row r="1866">
      <c r="A1866" s="30" t="n"/>
      <c r="E1866" s="31" t="n"/>
      <c r="I1866" s="32">
        <f>IF(C1866="","",IFERROR(INDEX(Setup!$H$10:$H$49,MATCH(C1866,Setup!$G$10:$G$49,0)),"Check category"))</f>
        <v/>
      </c>
      <c r="J1866" s="32">
        <f>IF(A1866="","",YEAR(A1866))</f>
        <v/>
      </c>
      <c r="K1866" s="32">
        <f>IF(A1866="","",MONTH(A1866))</f>
        <v/>
      </c>
      <c r="L1866" s="32">
        <f>IF(C1866="","",IFERROR(INDEX(Setup!$I$10:$I$49,MATCH(C1866,Setup!$G$10:$G$49,0)),""))</f>
        <v/>
      </c>
    </row>
    <row r="1867">
      <c r="A1867" s="30" t="n"/>
      <c r="E1867" s="31" t="n"/>
      <c r="I1867" s="32">
        <f>IF(C1867="","",IFERROR(INDEX(Setup!$H$10:$H$49,MATCH(C1867,Setup!$G$10:$G$49,0)),"Check category"))</f>
        <v/>
      </c>
      <c r="J1867" s="32">
        <f>IF(A1867="","",YEAR(A1867))</f>
        <v/>
      </c>
      <c r="K1867" s="32">
        <f>IF(A1867="","",MONTH(A1867))</f>
        <v/>
      </c>
      <c r="L1867" s="32">
        <f>IF(C1867="","",IFERROR(INDEX(Setup!$I$10:$I$49,MATCH(C1867,Setup!$G$10:$G$49,0)),""))</f>
        <v/>
      </c>
    </row>
    <row r="1868">
      <c r="A1868" s="30" t="n"/>
      <c r="E1868" s="31" t="n"/>
      <c r="I1868" s="32">
        <f>IF(C1868="","",IFERROR(INDEX(Setup!$H$10:$H$49,MATCH(C1868,Setup!$G$10:$G$49,0)),"Check category"))</f>
        <v/>
      </c>
      <c r="J1868" s="32">
        <f>IF(A1868="","",YEAR(A1868))</f>
        <v/>
      </c>
      <c r="K1868" s="32">
        <f>IF(A1868="","",MONTH(A1868))</f>
        <v/>
      </c>
      <c r="L1868" s="32">
        <f>IF(C1868="","",IFERROR(INDEX(Setup!$I$10:$I$49,MATCH(C1868,Setup!$G$10:$G$49,0)),""))</f>
        <v/>
      </c>
    </row>
    <row r="1869">
      <c r="A1869" s="30" t="n"/>
      <c r="E1869" s="31" t="n"/>
      <c r="I1869" s="32">
        <f>IF(C1869="","",IFERROR(INDEX(Setup!$H$10:$H$49,MATCH(C1869,Setup!$G$10:$G$49,0)),"Check category"))</f>
        <v/>
      </c>
      <c r="J1869" s="32">
        <f>IF(A1869="","",YEAR(A1869))</f>
        <v/>
      </c>
      <c r="K1869" s="32">
        <f>IF(A1869="","",MONTH(A1869))</f>
        <v/>
      </c>
      <c r="L1869" s="32">
        <f>IF(C1869="","",IFERROR(INDEX(Setup!$I$10:$I$49,MATCH(C1869,Setup!$G$10:$G$49,0)),""))</f>
        <v/>
      </c>
    </row>
    <row r="1870">
      <c r="A1870" s="30" t="n"/>
      <c r="E1870" s="31" t="n"/>
      <c r="I1870" s="32">
        <f>IF(C1870="","",IFERROR(INDEX(Setup!$H$10:$H$49,MATCH(C1870,Setup!$G$10:$G$49,0)),"Check category"))</f>
        <v/>
      </c>
      <c r="J1870" s="32">
        <f>IF(A1870="","",YEAR(A1870))</f>
        <v/>
      </c>
      <c r="K1870" s="32">
        <f>IF(A1870="","",MONTH(A1870))</f>
        <v/>
      </c>
      <c r="L1870" s="32">
        <f>IF(C1870="","",IFERROR(INDEX(Setup!$I$10:$I$49,MATCH(C1870,Setup!$G$10:$G$49,0)),""))</f>
        <v/>
      </c>
    </row>
    <row r="1871">
      <c r="A1871" s="30" t="n"/>
      <c r="E1871" s="31" t="n"/>
      <c r="I1871" s="32">
        <f>IF(C1871="","",IFERROR(INDEX(Setup!$H$10:$H$49,MATCH(C1871,Setup!$G$10:$G$49,0)),"Check category"))</f>
        <v/>
      </c>
      <c r="J1871" s="32">
        <f>IF(A1871="","",YEAR(A1871))</f>
        <v/>
      </c>
      <c r="K1871" s="32">
        <f>IF(A1871="","",MONTH(A1871))</f>
        <v/>
      </c>
      <c r="L1871" s="32">
        <f>IF(C1871="","",IFERROR(INDEX(Setup!$I$10:$I$49,MATCH(C1871,Setup!$G$10:$G$49,0)),""))</f>
        <v/>
      </c>
    </row>
    <row r="1872">
      <c r="A1872" s="30" t="n"/>
      <c r="E1872" s="31" t="n"/>
      <c r="I1872" s="32">
        <f>IF(C1872="","",IFERROR(INDEX(Setup!$H$10:$H$49,MATCH(C1872,Setup!$G$10:$G$49,0)),"Check category"))</f>
        <v/>
      </c>
      <c r="J1872" s="32">
        <f>IF(A1872="","",YEAR(A1872))</f>
        <v/>
      </c>
      <c r="K1872" s="32">
        <f>IF(A1872="","",MONTH(A1872))</f>
        <v/>
      </c>
      <c r="L1872" s="32">
        <f>IF(C1872="","",IFERROR(INDEX(Setup!$I$10:$I$49,MATCH(C1872,Setup!$G$10:$G$49,0)),""))</f>
        <v/>
      </c>
    </row>
    <row r="1873">
      <c r="A1873" s="30" t="n"/>
      <c r="E1873" s="31" t="n"/>
      <c r="I1873" s="32">
        <f>IF(C1873="","",IFERROR(INDEX(Setup!$H$10:$H$49,MATCH(C1873,Setup!$G$10:$G$49,0)),"Check category"))</f>
        <v/>
      </c>
      <c r="J1873" s="32">
        <f>IF(A1873="","",YEAR(A1873))</f>
        <v/>
      </c>
      <c r="K1873" s="32">
        <f>IF(A1873="","",MONTH(A1873))</f>
        <v/>
      </c>
      <c r="L1873" s="32">
        <f>IF(C1873="","",IFERROR(INDEX(Setup!$I$10:$I$49,MATCH(C1873,Setup!$G$10:$G$49,0)),""))</f>
        <v/>
      </c>
    </row>
    <row r="1874">
      <c r="A1874" s="30" t="n"/>
      <c r="E1874" s="31" t="n"/>
      <c r="I1874" s="32">
        <f>IF(C1874="","",IFERROR(INDEX(Setup!$H$10:$H$49,MATCH(C1874,Setup!$G$10:$G$49,0)),"Check category"))</f>
        <v/>
      </c>
      <c r="J1874" s="32">
        <f>IF(A1874="","",YEAR(A1874))</f>
        <v/>
      </c>
      <c r="K1874" s="32">
        <f>IF(A1874="","",MONTH(A1874))</f>
        <v/>
      </c>
      <c r="L1874" s="32">
        <f>IF(C1874="","",IFERROR(INDEX(Setup!$I$10:$I$49,MATCH(C1874,Setup!$G$10:$G$49,0)),""))</f>
        <v/>
      </c>
    </row>
    <row r="1875">
      <c r="A1875" s="30" t="n"/>
      <c r="E1875" s="31" t="n"/>
      <c r="I1875" s="32">
        <f>IF(C1875="","",IFERROR(INDEX(Setup!$H$10:$H$49,MATCH(C1875,Setup!$G$10:$G$49,0)),"Check category"))</f>
        <v/>
      </c>
      <c r="J1875" s="32">
        <f>IF(A1875="","",YEAR(A1875))</f>
        <v/>
      </c>
      <c r="K1875" s="32">
        <f>IF(A1875="","",MONTH(A1875))</f>
        <v/>
      </c>
      <c r="L1875" s="32">
        <f>IF(C1875="","",IFERROR(INDEX(Setup!$I$10:$I$49,MATCH(C1875,Setup!$G$10:$G$49,0)),""))</f>
        <v/>
      </c>
    </row>
    <row r="1876">
      <c r="A1876" s="30" t="n"/>
      <c r="E1876" s="31" t="n"/>
      <c r="I1876" s="32">
        <f>IF(C1876="","",IFERROR(INDEX(Setup!$H$10:$H$49,MATCH(C1876,Setup!$G$10:$G$49,0)),"Check category"))</f>
        <v/>
      </c>
      <c r="J1876" s="32">
        <f>IF(A1876="","",YEAR(A1876))</f>
        <v/>
      </c>
      <c r="K1876" s="32">
        <f>IF(A1876="","",MONTH(A1876))</f>
        <v/>
      </c>
      <c r="L1876" s="32">
        <f>IF(C1876="","",IFERROR(INDEX(Setup!$I$10:$I$49,MATCH(C1876,Setup!$G$10:$G$49,0)),""))</f>
        <v/>
      </c>
    </row>
    <row r="1877">
      <c r="A1877" s="30" t="n"/>
      <c r="E1877" s="31" t="n"/>
      <c r="I1877" s="32">
        <f>IF(C1877="","",IFERROR(INDEX(Setup!$H$10:$H$49,MATCH(C1877,Setup!$G$10:$G$49,0)),"Check category"))</f>
        <v/>
      </c>
      <c r="J1877" s="32">
        <f>IF(A1877="","",YEAR(A1877))</f>
        <v/>
      </c>
      <c r="K1877" s="32">
        <f>IF(A1877="","",MONTH(A1877))</f>
        <v/>
      </c>
      <c r="L1877" s="32">
        <f>IF(C1877="","",IFERROR(INDEX(Setup!$I$10:$I$49,MATCH(C1877,Setup!$G$10:$G$49,0)),""))</f>
        <v/>
      </c>
    </row>
    <row r="1878">
      <c r="A1878" s="30" t="n"/>
      <c r="E1878" s="31" t="n"/>
      <c r="I1878" s="32">
        <f>IF(C1878="","",IFERROR(INDEX(Setup!$H$10:$H$49,MATCH(C1878,Setup!$G$10:$G$49,0)),"Check category"))</f>
        <v/>
      </c>
      <c r="J1878" s="32">
        <f>IF(A1878="","",YEAR(A1878))</f>
        <v/>
      </c>
      <c r="K1878" s="32">
        <f>IF(A1878="","",MONTH(A1878))</f>
        <v/>
      </c>
      <c r="L1878" s="32">
        <f>IF(C1878="","",IFERROR(INDEX(Setup!$I$10:$I$49,MATCH(C1878,Setup!$G$10:$G$49,0)),""))</f>
        <v/>
      </c>
    </row>
    <row r="1879">
      <c r="A1879" s="30" t="n"/>
      <c r="E1879" s="31" t="n"/>
      <c r="I1879" s="32">
        <f>IF(C1879="","",IFERROR(INDEX(Setup!$H$10:$H$49,MATCH(C1879,Setup!$G$10:$G$49,0)),"Check category"))</f>
        <v/>
      </c>
      <c r="J1879" s="32">
        <f>IF(A1879="","",YEAR(A1879))</f>
        <v/>
      </c>
      <c r="K1879" s="32">
        <f>IF(A1879="","",MONTH(A1879))</f>
        <v/>
      </c>
      <c r="L1879" s="32">
        <f>IF(C1879="","",IFERROR(INDEX(Setup!$I$10:$I$49,MATCH(C1879,Setup!$G$10:$G$49,0)),""))</f>
        <v/>
      </c>
    </row>
    <row r="1880">
      <c r="A1880" s="30" t="n"/>
      <c r="E1880" s="31" t="n"/>
      <c r="I1880" s="32">
        <f>IF(C1880="","",IFERROR(INDEX(Setup!$H$10:$H$49,MATCH(C1880,Setup!$G$10:$G$49,0)),"Check category"))</f>
        <v/>
      </c>
      <c r="J1880" s="32">
        <f>IF(A1880="","",YEAR(A1880))</f>
        <v/>
      </c>
      <c r="K1880" s="32">
        <f>IF(A1880="","",MONTH(A1880))</f>
        <v/>
      </c>
      <c r="L1880" s="32">
        <f>IF(C1880="","",IFERROR(INDEX(Setup!$I$10:$I$49,MATCH(C1880,Setup!$G$10:$G$49,0)),""))</f>
        <v/>
      </c>
    </row>
    <row r="1881">
      <c r="A1881" s="30" t="n"/>
      <c r="E1881" s="31" t="n"/>
      <c r="I1881" s="32">
        <f>IF(C1881="","",IFERROR(INDEX(Setup!$H$10:$H$49,MATCH(C1881,Setup!$G$10:$G$49,0)),"Check category"))</f>
        <v/>
      </c>
      <c r="J1881" s="32">
        <f>IF(A1881="","",YEAR(A1881))</f>
        <v/>
      </c>
      <c r="K1881" s="32">
        <f>IF(A1881="","",MONTH(A1881))</f>
        <v/>
      </c>
      <c r="L1881" s="32">
        <f>IF(C1881="","",IFERROR(INDEX(Setup!$I$10:$I$49,MATCH(C1881,Setup!$G$10:$G$49,0)),""))</f>
        <v/>
      </c>
    </row>
    <row r="1882">
      <c r="A1882" s="30" t="n"/>
      <c r="E1882" s="31" t="n"/>
      <c r="I1882" s="32">
        <f>IF(C1882="","",IFERROR(INDEX(Setup!$H$10:$H$49,MATCH(C1882,Setup!$G$10:$G$49,0)),"Check category"))</f>
        <v/>
      </c>
      <c r="J1882" s="32">
        <f>IF(A1882="","",YEAR(A1882))</f>
        <v/>
      </c>
      <c r="K1882" s="32">
        <f>IF(A1882="","",MONTH(A1882))</f>
        <v/>
      </c>
      <c r="L1882" s="32">
        <f>IF(C1882="","",IFERROR(INDEX(Setup!$I$10:$I$49,MATCH(C1882,Setup!$G$10:$G$49,0)),""))</f>
        <v/>
      </c>
    </row>
    <row r="1883">
      <c r="A1883" s="30" t="n"/>
      <c r="E1883" s="31" t="n"/>
      <c r="I1883" s="32">
        <f>IF(C1883="","",IFERROR(INDEX(Setup!$H$10:$H$49,MATCH(C1883,Setup!$G$10:$G$49,0)),"Check category"))</f>
        <v/>
      </c>
      <c r="J1883" s="32">
        <f>IF(A1883="","",YEAR(A1883))</f>
        <v/>
      </c>
      <c r="K1883" s="32">
        <f>IF(A1883="","",MONTH(A1883))</f>
        <v/>
      </c>
      <c r="L1883" s="32">
        <f>IF(C1883="","",IFERROR(INDEX(Setup!$I$10:$I$49,MATCH(C1883,Setup!$G$10:$G$49,0)),""))</f>
        <v/>
      </c>
    </row>
    <row r="1884">
      <c r="A1884" s="30" t="n"/>
      <c r="E1884" s="31" t="n"/>
      <c r="I1884" s="32">
        <f>IF(C1884="","",IFERROR(INDEX(Setup!$H$10:$H$49,MATCH(C1884,Setup!$G$10:$G$49,0)),"Check category"))</f>
        <v/>
      </c>
      <c r="J1884" s="32">
        <f>IF(A1884="","",YEAR(A1884))</f>
        <v/>
      </c>
      <c r="K1884" s="32">
        <f>IF(A1884="","",MONTH(A1884))</f>
        <v/>
      </c>
      <c r="L1884" s="32">
        <f>IF(C1884="","",IFERROR(INDEX(Setup!$I$10:$I$49,MATCH(C1884,Setup!$G$10:$G$49,0)),""))</f>
        <v/>
      </c>
    </row>
    <row r="1885">
      <c r="A1885" s="30" t="n"/>
      <c r="E1885" s="31" t="n"/>
      <c r="I1885" s="32">
        <f>IF(C1885="","",IFERROR(INDEX(Setup!$H$10:$H$49,MATCH(C1885,Setup!$G$10:$G$49,0)),"Check category"))</f>
        <v/>
      </c>
      <c r="J1885" s="32">
        <f>IF(A1885="","",YEAR(A1885))</f>
        <v/>
      </c>
      <c r="K1885" s="32">
        <f>IF(A1885="","",MONTH(A1885))</f>
        <v/>
      </c>
      <c r="L1885" s="32">
        <f>IF(C1885="","",IFERROR(INDEX(Setup!$I$10:$I$49,MATCH(C1885,Setup!$G$10:$G$49,0)),""))</f>
        <v/>
      </c>
    </row>
    <row r="1886">
      <c r="A1886" s="30" t="n"/>
      <c r="E1886" s="31" t="n"/>
      <c r="I1886" s="32">
        <f>IF(C1886="","",IFERROR(INDEX(Setup!$H$10:$H$49,MATCH(C1886,Setup!$G$10:$G$49,0)),"Check category"))</f>
        <v/>
      </c>
      <c r="J1886" s="32">
        <f>IF(A1886="","",YEAR(A1886))</f>
        <v/>
      </c>
      <c r="K1886" s="32">
        <f>IF(A1886="","",MONTH(A1886))</f>
        <v/>
      </c>
      <c r="L1886" s="32">
        <f>IF(C1886="","",IFERROR(INDEX(Setup!$I$10:$I$49,MATCH(C1886,Setup!$G$10:$G$49,0)),""))</f>
        <v/>
      </c>
    </row>
    <row r="1887">
      <c r="A1887" s="30" t="n"/>
      <c r="E1887" s="31" t="n"/>
      <c r="I1887" s="32">
        <f>IF(C1887="","",IFERROR(INDEX(Setup!$H$10:$H$49,MATCH(C1887,Setup!$G$10:$G$49,0)),"Check category"))</f>
        <v/>
      </c>
      <c r="J1887" s="32">
        <f>IF(A1887="","",YEAR(A1887))</f>
        <v/>
      </c>
      <c r="K1887" s="32">
        <f>IF(A1887="","",MONTH(A1887))</f>
        <v/>
      </c>
      <c r="L1887" s="32">
        <f>IF(C1887="","",IFERROR(INDEX(Setup!$I$10:$I$49,MATCH(C1887,Setup!$G$10:$G$49,0)),""))</f>
        <v/>
      </c>
    </row>
    <row r="1888">
      <c r="A1888" s="30" t="n"/>
      <c r="E1888" s="31" t="n"/>
      <c r="I1888" s="32">
        <f>IF(C1888="","",IFERROR(INDEX(Setup!$H$10:$H$49,MATCH(C1888,Setup!$G$10:$G$49,0)),"Check category"))</f>
        <v/>
      </c>
      <c r="J1888" s="32">
        <f>IF(A1888="","",YEAR(A1888))</f>
        <v/>
      </c>
      <c r="K1888" s="32">
        <f>IF(A1888="","",MONTH(A1888))</f>
        <v/>
      </c>
      <c r="L1888" s="32">
        <f>IF(C1888="","",IFERROR(INDEX(Setup!$I$10:$I$49,MATCH(C1888,Setup!$G$10:$G$49,0)),""))</f>
        <v/>
      </c>
    </row>
    <row r="1889">
      <c r="A1889" s="30" t="n"/>
      <c r="E1889" s="31" t="n"/>
      <c r="I1889" s="32">
        <f>IF(C1889="","",IFERROR(INDEX(Setup!$H$10:$H$49,MATCH(C1889,Setup!$G$10:$G$49,0)),"Check category"))</f>
        <v/>
      </c>
      <c r="J1889" s="32">
        <f>IF(A1889="","",YEAR(A1889))</f>
        <v/>
      </c>
      <c r="K1889" s="32">
        <f>IF(A1889="","",MONTH(A1889))</f>
        <v/>
      </c>
      <c r="L1889" s="32">
        <f>IF(C1889="","",IFERROR(INDEX(Setup!$I$10:$I$49,MATCH(C1889,Setup!$G$10:$G$49,0)),""))</f>
        <v/>
      </c>
    </row>
    <row r="1890">
      <c r="A1890" s="30" t="n"/>
      <c r="E1890" s="31" t="n"/>
      <c r="I1890" s="32">
        <f>IF(C1890="","",IFERROR(INDEX(Setup!$H$10:$H$49,MATCH(C1890,Setup!$G$10:$G$49,0)),"Check category"))</f>
        <v/>
      </c>
      <c r="J1890" s="32">
        <f>IF(A1890="","",YEAR(A1890))</f>
        <v/>
      </c>
      <c r="K1890" s="32">
        <f>IF(A1890="","",MONTH(A1890))</f>
        <v/>
      </c>
      <c r="L1890" s="32">
        <f>IF(C1890="","",IFERROR(INDEX(Setup!$I$10:$I$49,MATCH(C1890,Setup!$G$10:$G$49,0)),""))</f>
        <v/>
      </c>
    </row>
    <row r="1891">
      <c r="A1891" s="30" t="n"/>
      <c r="E1891" s="31" t="n"/>
      <c r="I1891" s="32">
        <f>IF(C1891="","",IFERROR(INDEX(Setup!$H$10:$H$49,MATCH(C1891,Setup!$G$10:$G$49,0)),"Check category"))</f>
        <v/>
      </c>
      <c r="J1891" s="32">
        <f>IF(A1891="","",YEAR(A1891))</f>
        <v/>
      </c>
      <c r="K1891" s="32">
        <f>IF(A1891="","",MONTH(A1891))</f>
        <v/>
      </c>
      <c r="L1891" s="32">
        <f>IF(C1891="","",IFERROR(INDEX(Setup!$I$10:$I$49,MATCH(C1891,Setup!$G$10:$G$49,0)),""))</f>
        <v/>
      </c>
    </row>
    <row r="1892">
      <c r="A1892" s="30" t="n"/>
      <c r="E1892" s="31" t="n"/>
      <c r="I1892" s="32">
        <f>IF(C1892="","",IFERROR(INDEX(Setup!$H$10:$H$49,MATCH(C1892,Setup!$G$10:$G$49,0)),"Check category"))</f>
        <v/>
      </c>
      <c r="J1892" s="32">
        <f>IF(A1892="","",YEAR(A1892))</f>
        <v/>
      </c>
      <c r="K1892" s="32">
        <f>IF(A1892="","",MONTH(A1892))</f>
        <v/>
      </c>
      <c r="L1892" s="32">
        <f>IF(C1892="","",IFERROR(INDEX(Setup!$I$10:$I$49,MATCH(C1892,Setup!$G$10:$G$49,0)),""))</f>
        <v/>
      </c>
    </row>
    <row r="1893">
      <c r="A1893" s="30" t="n"/>
      <c r="E1893" s="31" t="n"/>
      <c r="I1893" s="32">
        <f>IF(C1893="","",IFERROR(INDEX(Setup!$H$10:$H$49,MATCH(C1893,Setup!$G$10:$G$49,0)),"Check category"))</f>
        <v/>
      </c>
      <c r="J1893" s="32">
        <f>IF(A1893="","",YEAR(A1893))</f>
        <v/>
      </c>
      <c r="K1893" s="32">
        <f>IF(A1893="","",MONTH(A1893))</f>
        <v/>
      </c>
      <c r="L1893" s="32">
        <f>IF(C1893="","",IFERROR(INDEX(Setup!$I$10:$I$49,MATCH(C1893,Setup!$G$10:$G$49,0)),""))</f>
        <v/>
      </c>
    </row>
    <row r="1894">
      <c r="A1894" s="30" t="n"/>
      <c r="E1894" s="31" t="n"/>
      <c r="I1894" s="32">
        <f>IF(C1894="","",IFERROR(INDEX(Setup!$H$10:$H$49,MATCH(C1894,Setup!$G$10:$G$49,0)),"Check category"))</f>
        <v/>
      </c>
      <c r="J1894" s="32">
        <f>IF(A1894="","",YEAR(A1894))</f>
        <v/>
      </c>
      <c r="K1894" s="32">
        <f>IF(A1894="","",MONTH(A1894))</f>
        <v/>
      </c>
      <c r="L1894" s="32">
        <f>IF(C1894="","",IFERROR(INDEX(Setup!$I$10:$I$49,MATCH(C1894,Setup!$G$10:$G$49,0)),""))</f>
        <v/>
      </c>
    </row>
    <row r="1895">
      <c r="A1895" s="30" t="n"/>
      <c r="E1895" s="31" t="n"/>
      <c r="I1895" s="32">
        <f>IF(C1895="","",IFERROR(INDEX(Setup!$H$10:$H$49,MATCH(C1895,Setup!$G$10:$G$49,0)),"Check category"))</f>
        <v/>
      </c>
      <c r="J1895" s="32">
        <f>IF(A1895="","",YEAR(A1895))</f>
        <v/>
      </c>
      <c r="K1895" s="32">
        <f>IF(A1895="","",MONTH(A1895))</f>
        <v/>
      </c>
      <c r="L1895" s="32">
        <f>IF(C1895="","",IFERROR(INDEX(Setup!$I$10:$I$49,MATCH(C1895,Setup!$G$10:$G$49,0)),""))</f>
        <v/>
      </c>
    </row>
    <row r="1896">
      <c r="A1896" s="30" t="n"/>
      <c r="E1896" s="31" t="n"/>
      <c r="I1896" s="32">
        <f>IF(C1896="","",IFERROR(INDEX(Setup!$H$10:$H$49,MATCH(C1896,Setup!$G$10:$G$49,0)),"Check category"))</f>
        <v/>
      </c>
      <c r="J1896" s="32">
        <f>IF(A1896="","",YEAR(A1896))</f>
        <v/>
      </c>
      <c r="K1896" s="32">
        <f>IF(A1896="","",MONTH(A1896))</f>
        <v/>
      </c>
      <c r="L1896" s="32">
        <f>IF(C1896="","",IFERROR(INDEX(Setup!$I$10:$I$49,MATCH(C1896,Setup!$G$10:$G$49,0)),""))</f>
        <v/>
      </c>
    </row>
    <row r="1897">
      <c r="A1897" s="30" t="n"/>
      <c r="E1897" s="31" t="n"/>
      <c r="I1897" s="32">
        <f>IF(C1897="","",IFERROR(INDEX(Setup!$H$10:$H$49,MATCH(C1897,Setup!$G$10:$G$49,0)),"Check category"))</f>
        <v/>
      </c>
      <c r="J1897" s="32">
        <f>IF(A1897="","",YEAR(A1897))</f>
        <v/>
      </c>
      <c r="K1897" s="32">
        <f>IF(A1897="","",MONTH(A1897))</f>
        <v/>
      </c>
      <c r="L1897" s="32">
        <f>IF(C1897="","",IFERROR(INDEX(Setup!$I$10:$I$49,MATCH(C1897,Setup!$G$10:$G$49,0)),""))</f>
        <v/>
      </c>
    </row>
    <row r="1898">
      <c r="A1898" s="30" t="n"/>
      <c r="E1898" s="31" t="n"/>
      <c r="I1898" s="32">
        <f>IF(C1898="","",IFERROR(INDEX(Setup!$H$10:$H$49,MATCH(C1898,Setup!$G$10:$G$49,0)),"Check category"))</f>
        <v/>
      </c>
      <c r="J1898" s="32">
        <f>IF(A1898="","",YEAR(A1898))</f>
        <v/>
      </c>
      <c r="K1898" s="32">
        <f>IF(A1898="","",MONTH(A1898))</f>
        <v/>
      </c>
      <c r="L1898" s="32">
        <f>IF(C1898="","",IFERROR(INDEX(Setup!$I$10:$I$49,MATCH(C1898,Setup!$G$10:$G$49,0)),""))</f>
        <v/>
      </c>
    </row>
    <row r="1899">
      <c r="A1899" s="30" t="n"/>
      <c r="E1899" s="31" t="n"/>
      <c r="I1899" s="32">
        <f>IF(C1899="","",IFERROR(INDEX(Setup!$H$10:$H$49,MATCH(C1899,Setup!$G$10:$G$49,0)),"Check category"))</f>
        <v/>
      </c>
      <c r="J1899" s="32">
        <f>IF(A1899="","",YEAR(A1899))</f>
        <v/>
      </c>
      <c r="K1899" s="32">
        <f>IF(A1899="","",MONTH(A1899))</f>
        <v/>
      </c>
      <c r="L1899" s="32">
        <f>IF(C1899="","",IFERROR(INDEX(Setup!$I$10:$I$49,MATCH(C1899,Setup!$G$10:$G$49,0)),""))</f>
        <v/>
      </c>
    </row>
    <row r="1900">
      <c r="A1900" s="30" t="n"/>
      <c r="E1900" s="31" t="n"/>
      <c r="I1900" s="32">
        <f>IF(C1900="","",IFERROR(INDEX(Setup!$H$10:$H$49,MATCH(C1900,Setup!$G$10:$G$49,0)),"Check category"))</f>
        <v/>
      </c>
      <c r="J1900" s="32">
        <f>IF(A1900="","",YEAR(A1900))</f>
        <v/>
      </c>
      <c r="K1900" s="32">
        <f>IF(A1900="","",MONTH(A1900))</f>
        <v/>
      </c>
      <c r="L1900" s="32">
        <f>IF(C1900="","",IFERROR(INDEX(Setup!$I$10:$I$49,MATCH(C1900,Setup!$G$10:$G$49,0)),""))</f>
        <v/>
      </c>
    </row>
    <row r="1901">
      <c r="A1901" s="30" t="n"/>
      <c r="E1901" s="31" t="n"/>
      <c r="I1901" s="32">
        <f>IF(C1901="","",IFERROR(INDEX(Setup!$H$10:$H$49,MATCH(C1901,Setup!$G$10:$G$49,0)),"Check category"))</f>
        <v/>
      </c>
      <c r="J1901" s="32">
        <f>IF(A1901="","",YEAR(A1901))</f>
        <v/>
      </c>
      <c r="K1901" s="32">
        <f>IF(A1901="","",MONTH(A1901))</f>
        <v/>
      </c>
      <c r="L1901" s="32">
        <f>IF(C1901="","",IFERROR(INDEX(Setup!$I$10:$I$49,MATCH(C1901,Setup!$G$10:$G$49,0)),""))</f>
        <v/>
      </c>
    </row>
    <row r="1902">
      <c r="A1902" s="30" t="n"/>
      <c r="E1902" s="31" t="n"/>
      <c r="I1902" s="32">
        <f>IF(C1902="","",IFERROR(INDEX(Setup!$H$10:$H$49,MATCH(C1902,Setup!$G$10:$G$49,0)),"Check category"))</f>
        <v/>
      </c>
      <c r="J1902" s="32">
        <f>IF(A1902="","",YEAR(A1902))</f>
        <v/>
      </c>
      <c r="K1902" s="32">
        <f>IF(A1902="","",MONTH(A1902))</f>
        <v/>
      </c>
      <c r="L1902" s="32">
        <f>IF(C1902="","",IFERROR(INDEX(Setup!$I$10:$I$49,MATCH(C1902,Setup!$G$10:$G$49,0)),""))</f>
        <v/>
      </c>
    </row>
    <row r="1903">
      <c r="A1903" s="30" t="n"/>
      <c r="E1903" s="31" t="n"/>
      <c r="I1903" s="32">
        <f>IF(C1903="","",IFERROR(INDEX(Setup!$H$10:$H$49,MATCH(C1903,Setup!$G$10:$G$49,0)),"Check category"))</f>
        <v/>
      </c>
      <c r="J1903" s="32">
        <f>IF(A1903="","",YEAR(A1903))</f>
        <v/>
      </c>
      <c r="K1903" s="32">
        <f>IF(A1903="","",MONTH(A1903))</f>
        <v/>
      </c>
      <c r="L1903" s="32">
        <f>IF(C1903="","",IFERROR(INDEX(Setup!$I$10:$I$49,MATCH(C1903,Setup!$G$10:$G$49,0)),""))</f>
        <v/>
      </c>
    </row>
    <row r="1904">
      <c r="A1904" s="30" t="n"/>
      <c r="E1904" s="31" t="n"/>
      <c r="I1904" s="32">
        <f>IF(C1904="","",IFERROR(INDEX(Setup!$H$10:$H$49,MATCH(C1904,Setup!$G$10:$G$49,0)),"Check category"))</f>
        <v/>
      </c>
      <c r="J1904" s="32">
        <f>IF(A1904="","",YEAR(A1904))</f>
        <v/>
      </c>
      <c r="K1904" s="32">
        <f>IF(A1904="","",MONTH(A1904))</f>
        <v/>
      </c>
      <c r="L1904" s="32">
        <f>IF(C1904="","",IFERROR(INDEX(Setup!$I$10:$I$49,MATCH(C1904,Setup!$G$10:$G$49,0)),""))</f>
        <v/>
      </c>
    </row>
    <row r="1905">
      <c r="A1905" s="30" t="n"/>
      <c r="E1905" s="31" t="n"/>
      <c r="I1905" s="32">
        <f>IF(C1905="","",IFERROR(INDEX(Setup!$H$10:$H$49,MATCH(C1905,Setup!$G$10:$G$49,0)),"Check category"))</f>
        <v/>
      </c>
      <c r="J1905" s="32">
        <f>IF(A1905="","",YEAR(A1905))</f>
        <v/>
      </c>
      <c r="K1905" s="32">
        <f>IF(A1905="","",MONTH(A1905))</f>
        <v/>
      </c>
      <c r="L1905" s="32">
        <f>IF(C1905="","",IFERROR(INDEX(Setup!$I$10:$I$49,MATCH(C1905,Setup!$G$10:$G$49,0)),""))</f>
        <v/>
      </c>
    </row>
    <row r="1906">
      <c r="A1906" s="30" t="n"/>
      <c r="E1906" s="31" t="n"/>
      <c r="I1906" s="32">
        <f>IF(C1906="","",IFERROR(INDEX(Setup!$H$10:$H$49,MATCH(C1906,Setup!$G$10:$G$49,0)),"Check category"))</f>
        <v/>
      </c>
      <c r="J1906" s="32">
        <f>IF(A1906="","",YEAR(A1906))</f>
        <v/>
      </c>
      <c r="K1906" s="32">
        <f>IF(A1906="","",MONTH(A1906))</f>
        <v/>
      </c>
      <c r="L1906" s="32">
        <f>IF(C1906="","",IFERROR(INDEX(Setup!$I$10:$I$49,MATCH(C1906,Setup!$G$10:$G$49,0)),""))</f>
        <v/>
      </c>
    </row>
    <row r="1907">
      <c r="A1907" s="30" t="n"/>
      <c r="E1907" s="31" t="n"/>
      <c r="I1907" s="32">
        <f>IF(C1907="","",IFERROR(INDEX(Setup!$H$10:$H$49,MATCH(C1907,Setup!$G$10:$G$49,0)),"Check category"))</f>
        <v/>
      </c>
      <c r="J1907" s="32">
        <f>IF(A1907="","",YEAR(A1907))</f>
        <v/>
      </c>
      <c r="K1907" s="32">
        <f>IF(A1907="","",MONTH(A1907))</f>
        <v/>
      </c>
      <c r="L1907" s="32">
        <f>IF(C1907="","",IFERROR(INDEX(Setup!$I$10:$I$49,MATCH(C1907,Setup!$G$10:$G$49,0)),""))</f>
        <v/>
      </c>
    </row>
    <row r="1908">
      <c r="A1908" s="30" t="n"/>
      <c r="E1908" s="31" t="n"/>
      <c r="I1908" s="32">
        <f>IF(C1908="","",IFERROR(INDEX(Setup!$H$10:$H$49,MATCH(C1908,Setup!$G$10:$G$49,0)),"Check category"))</f>
        <v/>
      </c>
      <c r="J1908" s="32">
        <f>IF(A1908="","",YEAR(A1908))</f>
        <v/>
      </c>
      <c r="K1908" s="32">
        <f>IF(A1908="","",MONTH(A1908))</f>
        <v/>
      </c>
      <c r="L1908" s="32">
        <f>IF(C1908="","",IFERROR(INDEX(Setup!$I$10:$I$49,MATCH(C1908,Setup!$G$10:$G$49,0)),""))</f>
        <v/>
      </c>
    </row>
    <row r="1909">
      <c r="A1909" s="30" t="n"/>
      <c r="E1909" s="31" t="n"/>
      <c r="I1909" s="32">
        <f>IF(C1909="","",IFERROR(INDEX(Setup!$H$10:$H$49,MATCH(C1909,Setup!$G$10:$G$49,0)),"Check category"))</f>
        <v/>
      </c>
      <c r="J1909" s="32">
        <f>IF(A1909="","",YEAR(A1909))</f>
        <v/>
      </c>
      <c r="K1909" s="32">
        <f>IF(A1909="","",MONTH(A1909))</f>
        <v/>
      </c>
      <c r="L1909" s="32">
        <f>IF(C1909="","",IFERROR(INDEX(Setup!$I$10:$I$49,MATCH(C1909,Setup!$G$10:$G$49,0)),""))</f>
        <v/>
      </c>
    </row>
    <row r="1910">
      <c r="A1910" s="30" t="n"/>
      <c r="E1910" s="31" t="n"/>
      <c r="I1910" s="32">
        <f>IF(C1910="","",IFERROR(INDEX(Setup!$H$10:$H$49,MATCH(C1910,Setup!$G$10:$G$49,0)),"Check category"))</f>
        <v/>
      </c>
      <c r="J1910" s="32">
        <f>IF(A1910="","",YEAR(A1910))</f>
        <v/>
      </c>
      <c r="K1910" s="32">
        <f>IF(A1910="","",MONTH(A1910))</f>
        <v/>
      </c>
      <c r="L1910" s="32">
        <f>IF(C1910="","",IFERROR(INDEX(Setup!$I$10:$I$49,MATCH(C1910,Setup!$G$10:$G$49,0)),""))</f>
        <v/>
      </c>
    </row>
    <row r="1911">
      <c r="A1911" s="30" t="n"/>
      <c r="E1911" s="31" t="n"/>
      <c r="I1911" s="32">
        <f>IF(C1911="","",IFERROR(INDEX(Setup!$H$10:$H$49,MATCH(C1911,Setup!$G$10:$G$49,0)),"Check category"))</f>
        <v/>
      </c>
      <c r="J1911" s="32">
        <f>IF(A1911="","",YEAR(A1911))</f>
        <v/>
      </c>
      <c r="K1911" s="32">
        <f>IF(A1911="","",MONTH(A1911))</f>
        <v/>
      </c>
      <c r="L1911" s="32">
        <f>IF(C1911="","",IFERROR(INDEX(Setup!$I$10:$I$49,MATCH(C1911,Setup!$G$10:$G$49,0)),""))</f>
        <v/>
      </c>
    </row>
    <row r="1912">
      <c r="A1912" s="30" t="n"/>
      <c r="E1912" s="31" t="n"/>
      <c r="I1912" s="32">
        <f>IF(C1912="","",IFERROR(INDEX(Setup!$H$10:$H$49,MATCH(C1912,Setup!$G$10:$G$49,0)),"Check category"))</f>
        <v/>
      </c>
      <c r="J1912" s="32">
        <f>IF(A1912="","",YEAR(A1912))</f>
        <v/>
      </c>
      <c r="K1912" s="32">
        <f>IF(A1912="","",MONTH(A1912))</f>
        <v/>
      </c>
      <c r="L1912" s="32">
        <f>IF(C1912="","",IFERROR(INDEX(Setup!$I$10:$I$49,MATCH(C1912,Setup!$G$10:$G$49,0)),""))</f>
        <v/>
      </c>
    </row>
    <row r="1913">
      <c r="A1913" s="30" t="n"/>
      <c r="E1913" s="31" t="n"/>
      <c r="I1913" s="32">
        <f>IF(C1913="","",IFERROR(INDEX(Setup!$H$10:$H$49,MATCH(C1913,Setup!$G$10:$G$49,0)),"Check category"))</f>
        <v/>
      </c>
      <c r="J1913" s="32">
        <f>IF(A1913="","",YEAR(A1913))</f>
        <v/>
      </c>
      <c r="K1913" s="32">
        <f>IF(A1913="","",MONTH(A1913))</f>
        <v/>
      </c>
      <c r="L1913" s="32">
        <f>IF(C1913="","",IFERROR(INDEX(Setup!$I$10:$I$49,MATCH(C1913,Setup!$G$10:$G$49,0)),""))</f>
        <v/>
      </c>
    </row>
    <row r="1914">
      <c r="A1914" s="30" t="n"/>
      <c r="E1914" s="31" t="n"/>
      <c r="I1914" s="32">
        <f>IF(C1914="","",IFERROR(INDEX(Setup!$H$10:$H$49,MATCH(C1914,Setup!$G$10:$G$49,0)),"Check category"))</f>
        <v/>
      </c>
      <c r="J1914" s="32">
        <f>IF(A1914="","",YEAR(A1914))</f>
        <v/>
      </c>
      <c r="K1914" s="32">
        <f>IF(A1914="","",MONTH(A1914))</f>
        <v/>
      </c>
      <c r="L1914" s="32">
        <f>IF(C1914="","",IFERROR(INDEX(Setup!$I$10:$I$49,MATCH(C1914,Setup!$G$10:$G$49,0)),""))</f>
        <v/>
      </c>
    </row>
    <row r="1915">
      <c r="A1915" s="30" t="n"/>
      <c r="E1915" s="31" t="n"/>
      <c r="I1915" s="32">
        <f>IF(C1915="","",IFERROR(INDEX(Setup!$H$10:$H$49,MATCH(C1915,Setup!$G$10:$G$49,0)),"Check category"))</f>
        <v/>
      </c>
      <c r="J1915" s="32">
        <f>IF(A1915="","",YEAR(A1915))</f>
        <v/>
      </c>
      <c r="K1915" s="32">
        <f>IF(A1915="","",MONTH(A1915))</f>
        <v/>
      </c>
      <c r="L1915" s="32">
        <f>IF(C1915="","",IFERROR(INDEX(Setup!$I$10:$I$49,MATCH(C1915,Setup!$G$10:$G$49,0)),""))</f>
        <v/>
      </c>
    </row>
    <row r="1916">
      <c r="A1916" s="30" t="n"/>
      <c r="E1916" s="31" t="n"/>
      <c r="I1916" s="32">
        <f>IF(C1916="","",IFERROR(INDEX(Setup!$H$10:$H$49,MATCH(C1916,Setup!$G$10:$G$49,0)),"Check category"))</f>
        <v/>
      </c>
      <c r="J1916" s="32">
        <f>IF(A1916="","",YEAR(A1916))</f>
        <v/>
      </c>
      <c r="K1916" s="32">
        <f>IF(A1916="","",MONTH(A1916))</f>
        <v/>
      </c>
      <c r="L1916" s="32">
        <f>IF(C1916="","",IFERROR(INDEX(Setup!$I$10:$I$49,MATCH(C1916,Setup!$G$10:$G$49,0)),""))</f>
        <v/>
      </c>
    </row>
    <row r="1917">
      <c r="A1917" s="30" t="n"/>
      <c r="E1917" s="31" t="n"/>
      <c r="I1917" s="32">
        <f>IF(C1917="","",IFERROR(INDEX(Setup!$H$10:$H$49,MATCH(C1917,Setup!$G$10:$G$49,0)),"Check category"))</f>
        <v/>
      </c>
      <c r="J1917" s="32">
        <f>IF(A1917="","",YEAR(A1917))</f>
        <v/>
      </c>
      <c r="K1917" s="32">
        <f>IF(A1917="","",MONTH(A1917))</f>
        <v/>
      </c>
      <c r="L1917" s="32">
        <f>IF(C1917="","",IFERROR(INDEX(Setup!$I$10:$I$49,MATCH(C1917,Setup!$G$10:$G$49,0)),""))</f>
        <v/>
      </c>
    </row>
    <row r="1918">
      <c r="A1918" s="30" t="n"/>
      <c r="E1918" s="31" t="n"/>
      <c r="I1918" s="32">
        <f>IF(C1918="","",IFERROR(INDEX(Setup!$H$10:$H$49,MATCH(C1918,Setup!$G$10:$G$49,0)),"Check category"))</f>
        <v/>
      </c>
      <c r="J1918" s="32">
        <f>IF(A1918="","",YEAR(A1918))</f>
        <v/>
      </c>
      <c r="K1918" s="32">
        <f>IF(A1918="","",MONTH(A1918))</f>
        <v/>
      </c>
      <c r="L1918" s="32">
        <f>IF(C1918="","",IFERROR(INDEX(Setup!$I$10:$I$49,MATCH(C1918,Setup!$G$10:$G$49,0)),""))</f>
        <v/>
      </c>
    </row>
    <row r="1919">
      <c r="A1919" s="30" t="n"/>
      <c r="E1919" s="31" t="n"/>
      <c r="I1919" s="32">
        <f>IF(C1919="","",IFERROR(INDEX(Setup!$H$10:$H$49,MATCH(C1919,Setup!$G$10:$G$49,0)),"Check category"))</f>
        <v/>
      </c>
      <c r="J1919" s="32">
        <f>IF(A1919="","",YEAR(A1919))</f>
        <v/>
      </c>
      <c r="K1919" s="32">
        <f>IF(A1919="","",MONTH(A1919))</f>
        <v/>
      </c>
      <c r="L1919" s="32">
        <f>IF(C1919="","",IFERROR(INDEX(Setup!$I$10:$I$49,MATCH(C1919,Setup!$G$10:$G$49,0)),""))</f>
        <v/>
      </c>
    </row>
    <row r="1920">
      <c r="A1920" s="30" t="n"/>
      <c r="E1920" s="31" t="n"/>
      <c r="I1920" s="32">
        <f>IF(C1920="","",IFERROR(INDEX(Setup!$H$10:$H$49,MATCH(C1920,Setup!$G$10:$G$49,0)),"Check category"))</f>
        <v/>
      </c>
      <c r="J1920" s="32">
        <f>IF(A1920="","",YEAR(A1920))</f>
        <v/>
      </c>
      <c r="K1920" s="32">
        <f>IF(A1920="","",MONTH(A1920))</f>
        <v/>
      </c>
      <c r="L1920" s="32">
        <f>IF(C1920="","",IFERROR(INDEX(Setup!$I$10:$I$49,MATCH(C1920,Setup!$G$10:$G$49,0)),""))</f>
        <v/>
      </c>
    </row>
    <row r="1921">
      <c r="A1921" s="30" t="n"/>
      <c r="E1921" s="31" t="n"/>
      <c r="I1921" s="32">
        <f>IF(C1921="","",IFERROR(INDEX(Setup!$H$10:$H$49,MATCH(C1921,Setup!$G$10:$G$49,0)),"Check category"))</f>
        <v/>
      </c>
      <c r="J1921" s="32">
        <f>IF(A1921="","",YEAR(A1921))</f>
        <v/>
      </c>
      <c r="K1921" s="32">
        <f>IF(A1921="","",MONTH(A1921))</f>
        <v/>
      </c>
      <c r="L1921" s="32">
        <f>IF(C1921="","",IFERROR(INDEX(Setup!$I$10:$I$49,MATCH(C1921,Setup!$G$10:$G$49,0)),""))</f>
        <v/>
      </c>
    </row>
    <row r="1922">
      <c r="A1922" s="30" t="n"/>
      <c r="E1922" s="31" t="n"/>
      <c r="I1922" s="32">
        <f>IF(C1922="","",IFERROR(INDEX(Setup!$H$10:$H$49,MATCH(C1922,Setup!$G$10:$G$49,0)),"Check category"))</f>
        <v/>
      </c>
      <c r="J1922" s="32">
        <f>IF(A1922="","",YEAR(A1922))</f>
        <v/>
      </c>
      <c r="K1922" s="32">
        <f>IF(A1922="","",MONTH(A1922))</f>
        <v/>
      </c>
      <c r="L1922" s="32">
        <f>IF(C1922="","",IFERROR(INDEX(Setup!$I$10:$I$49,MATCH(C1922,Setup!$G$10:$G$49,0)),""))</f>
        <v/>
      </c>
    </row>
    <row r="1923">
      <c r="A1923" s="30" t="n"/>
      <c r="E1923" s="31" t="n"/>
      <c r="I1923" s="32">
        <f>IF(C1923="","",IFERROR(INDEX(Setup!$H$10:$H$49,MATCH(C1923,Setup!$G$10:$G$49,0)),"Check category"))</f>
        <v/>
      </c>
      <c r="J1923" s="32">
        <f>IF(A1923="","",YEAR(A1923))</f>
        <v/>
      </c>
      <c r="K1923" s="32">
        <f>IF(A1923="","",MONTH(A1923))</f>
        <v/>
      </c>
      <c r="L1923" s="32">
        <f>IF(C1923="","",IFERROR(INDEX(Setup!$I$10:$I$49,MATCH(C1923,Setup!$G$10:$G$49,0)),""))</f>
        <v/>
      </c>
    </row>
    <row r="1924">
      <c r="A1924" s="30" t="n"/>
      <c r="E1924" s="31" t="n"/>
      <c r="I1924" s="32">
        <f>IF(C1924="","",IFERROR(INDEX(Setup!$H$10:$H$49,MATCH(C1924,Setup!$G$10:$G$49,0)),"Check category"))</f>
        <v/>
      </c>
      <c r="J1924" s="32">
        <f>IF(A1924="","",YEAR(A1924))</f>
        <v/>
      </c>
      <c r="K1924" s="32">
        <f>IF(A1924="","",MONTH(A1924))</f>
        <v/>
      </c>
      <c r="L1924" s="32">
        <f>IF(C1924="","",IFERROR(INDEX(Setup!$I$10:$I$49,MATCH(C1924,Setup!$G$10:$G$49,0)),""))</f>
        <v/>
      </c>
    </row>
    <row r="1925">
      <c r="A1925" s="30" t="n"/>
      <c r="E1925" s="31" t="n"/>
      <c r="I1925" s="32">
        <f>IF(C1925="","",IFERROR(INDEX(Setup!$H$10:$H$49,MATCH(C1925,Setup!$G$10:$G$49,0)),"Check category"))</f>
        <v/>
      </c>
      <c r="J1925" s="32">
        <f>IF(A1925="","",YEAR(A1925))</f>
        <v/>
      </c>
      <c r="K1925" s="32">
        <f>IF(A1925="","",MONTH(A1925))</f>
        <v/>
      </c>
      <c r="L1925" s="32">
        <f>IF(C1925="","",IFERROR(INDEX(Setup!$I$10:$I$49,MATCH(C1925,Setup!$G$10:$G$49,0)),""))</f>
        <v/>
      </c>
    </row>
    <row r="1926">
      <c r="A1926" s="30" t="n"/>
      <c r="E1926" s="31" t="n"/>
      <c r="I1926" s="32">
        <f>IF(C1926="","",IFERROR(INDEX(Setup!$H$10:$H$49,MATCH(C1926,Setup!$G$10:$G$49,0)),"Check category"))</f>
        <v/>
      </c>
      <c r="J1926" s="32">
        <f>IF(A1926="","",YEAR(A1926))</f>
        <v/>
      </c>
      <c r="K1926" s="32">
        <f>IF(A1926="","",MONTH(A1926))</f>
        <v/>
      </c>
      <c r="L1926" s="32">
        <f>IF(C1926="","",IFERROR(INDEX(Setup!$I$10:$I$49,MATCH(C1926,Setup!$G$10:$G$49,0)),""))</f>
        <v/>
      </c>
    </row>
    <row r="1927">
      <c r="A1927" s="30" t="n"/>
      <c r="E1927" s="31" t="n"/>
      <c r="I1927" s="32">
        <f>IF(C1927="","",IFERROR(INDEX(Setup!$H$10:$H$49,MATCH(C1927,Setup!$G$10:$G$49,0)),"Check category"))</f>
        <v/>
      </c>
      <c r="J1927" s="32">
        <f>IF(A1927="","",YEAR(A1927))</f>
        <v/>
      </c>
      <c r="K1927" s="32">
        <f>IF(A1927="","",MONTH(A1927))</f>
        <v/>
      </c>
      <c r="L1927" s="32">
        <f>IF(C1927="","",IFERROR(INDEX(Setup!$I$10:$I$49,MATCH(C1927,Setup!$G$10:$G$49,0)),""))</f>
        <v/>
      </c>
    </row>
    <row r="1928">
      <c r="A1928" s="30" t="n"/>
      <c r="E1928" s="31" t="n"/>
      <c r="I1928" s="32">
        <f>IF(C1928="","",IFERROR(INDEX(Setup!$H$10:$H$49,MATCH(C1928,Setup!$G$10:$G$49,0)),"Check category"))</f>
        <v/>
      </c>
      <c r="J1928" s="32">
        <f>IF(A1928="","",YEAR(A1928))</f>
        <v/>
      </c>
      <c r="K1928" s="32">
        <f>IF(A1928="","",MONTH(A1928))</f>
        <v/>
      </c>
      <c r="L1928" s="32">
        <f>IF(C1928="","",IFERROR(INDEX(Setup!$I$10:$I$49,MATCH(C1928,Setup!$G$10:$G$49,0)),""))</f>
        <v/>
      </c>
    </row>
    <row r="1929">
      <c r="A1929" s="30" t="n"/>
      <c r="E1929" s="31" t="n"/>
      <c r="I1929" s="32">
        <f>IF(C1929="","",IFERROR(INDEX(Setup!$H$10:$H$49,MATCH(C1929,Setup!$G$10:$G$49,0)),"Check category"))</f>
        <v/>
      </c>
      <c r="J1929" s="32">
        <f>IF(A1929="","",YEAR(A1929))</f>
        <v/>
      </c>
      <c r="K1929" s="32">
        <f>IF(A1929="","",MONTH(A1929))</f>
        <v/>
      </c>
      <c r="L1929" s="32">
        <f>IF(C1929="","",IFERROR(INDEX(Setup!$I$10:$I$49,MATCH(C1929,Setup!$G$10:$G$49,0)),""))</f>
        <v/>
      </c>
    </row>
    <row r="1930">
      <c r="A1930" s="30" t="n"/>
      <c r="E1930" s="31" t="n"/>
      <c r="I1930" s="32">
        <f>IF(C1930="","",IFERROR(INDEX(Setup!$H$10:$H$49,MATCH(C1930,Setup!$G$10:$G$49,0)),"Check category"))</f>
        <v/>
      </c>
      <c r="J1930" s="32">
        <f>IF(A1930="","",YEAR(A1930))</f>
        <v/>
      </c>
      <c r="K1930" s="32">
        <f>IF(A1930="","",MONTH(A1930))</f>
        <v/>
      </c>
      <c r="L1930" s="32">
        <f>IF(C1930="","",IFERROR(INDEX(Setup!$I$10:$I$49,MATCH(C1930,Setup!$G$10:$G$49,0)),""))</f>
        <v/>
      </c>
    </row>
    <row r="1931">
      <c r="A1931" s="30" t="n"/>
      <c r="E1931" s="31" t="n"/>
      <c r="I1931" s="32">
        <f>IF(C1931="","",IFERROR(INDEX(Setup!$H$10:$H$49,MATCH(C1931,Setup!$G$10:$G$49,0)),"Check category"))</f>
        <v/>
      </c>
      <c r="J1931" s="32">
        <f>IF(A1931="","",YEAR(A1931))</f>
        <v/>
      </c>
      <c r="K1931" s="32">
        <f>IF(A1931="","",MONTH(A1931))</f>
        <v/>
      </c>
      <c r="L1931" s="32">
        <f>IF(C1931="","",IFERROR(INDEX(Setup!$I$10:$I$49,MATCH(C1931,Setup!$G$10:$G$49,0)),""))</f>
        <v/>
      </c>
    </row>
    <row r="1932">
      <c r="A1932" s="30" t="n"/>
      <c r="E1932" s="31" t="n"/>
      <c r="I1932" s="32">
        <f>IF(C1932="","",IFERROR(INDEX(Setup!$H$10:$H$49,MATCH(C1932,Setup!$G$10:$G$49,0)),"Check category"))</f>
        <v/>
      </c>
      <c r="J1932" s="32">
        <f>IF(A1932="","",YEAR(A1932))</f>
        <v/>
      </c>
      <c r="K1932" s="32">
        <f>IF(A1932="","",MONTH(A1932))</f>
        <v/>
      </c>
      <c r="L1932" s="32">
        <f>IF(C1932="","",IFERROR(INDEX(Setup!$I$10:$I$49,MATCH(C1932,Setup!$G$10:$G$49,0)),""))</f>
        <v/>
      </c>
    </row>
    <row r="1933">
      <c r="A1933" s="30" t="n"/>
      <c r="E1933" s="31" t="n"/>
      <c r="I1933" s="32">
        <f>IF(C1933="","",IFERROR(INDEX(Setup!$H$10:$H$49,MATCH(C1933,Setup!$G$10:$G$49,0)),"Check category"))</f>
        <v/>
      </c>
      <c r="J1933" s="32">
        <f>IF(A1933="","",YEAR(A1933))</f>
        <v/>
      </c>
      <c r="K1933" s="32">
        <f>IF(A1933="","",MONTH(A1933))</f>
        <v/>
      </c>
      <c r="L1933" s="32">
        <f>IF(C1933="","",IFERROR(INDEX(Setup!$I$10:$I$49,MATCH(C1933,Setup!$G$10:$G$49,0)),""))</f>
        <v/>
      </c>
    </row>
    <row r="1934">
      <c r="A1934" s="30" t="n"/>
      <c r="E1934" s="31" t="n"/>
      <c r="I1934" s="32">
        <f>IF(C1934="","",IFERROR(INDEX(Setup!$H$10:$H$49,MATCH(C1934,Setup!$G$10:$G$49,0)),"Check category"))</f>
        <v/>
      </c>
      <c r="J1934" s="32">
        <f>IF(A1934="","",YEAR(A1934))</f>
        <v/>
      </c>
      <c r="K1934" s="32">
        <f>IF(A1934="","",MONTH(A1934))</f>
        <v/>
      </c>
      <c r="L1934" s="32">
        <f>IF(C1934="","",IFERROR(INDEX(Setup!$I$10:$I$49,MATCH(C1934,Setup!$G$10:$G$49,0)),""))</f>
        <v/>
      </c>
    </row>
    <row r="1935">
      <c r="A1935" s="30" t="n"/>
      <c r="E1935" s="31" t="n"/>
      <c r="I1935" s="32">
        <f>IF(C1935="","",IFERROR(INDEX(Setup!$H$10:$H$49,MATCH(C1935,Setup!$G$10:$G$49,0)),"Check category"))</f>
        <v/>
      </c>
      <c r="J1935" s="32">
        <f>IF(A1935="","",YEAR(A1935))</f>
        <v/>
      </c>
      <c r="K1935" s="32">
        <f>IF(A1935="","",MONTH(A1935))</f>
        <v/>
      </c>
      <c r="L1935" s="32">
        <f>IF(C1935="","",IFERROR(INDEX(Setup!$I$10:$I$49,MATCH(C1935,Setup!$G$10:$G$49,0)),""))</f>
        <v/>
      </c>
    </row>
    <row r="1936">
      <c r="A1936" s="30" t="n"/>
      <c r="E1936" s="31" t="n"/>
      <c r="I1936" s="32">
        <f>IF(C1936="","",IFERROR(INDEX(Setup!$H$10:$H$49,MATCH(C1936,Setup!$G$10:$G$49,0)),"Check category"))</f>
        <v/>
      </c>
      <c r="J1936" s="32">
        <f>IF(A1936="","",YEAR(A1936))</f>
        <v/>
      </c>
      <c r="K1936" s="32">
        <f>IF(A1936="","",MONTH(A1936))</f>
        <v/>
      </c>
      <c r="L1936" s="32">
        <f>IF(C1936="","",IFERROR(INDEX(Setup!$I$10:$I$49,MATCH(C1936,Setup!$G$10:$G$49,0)),""))</f>
        <v/>
      </c>
    </row>
    <row r="1937">
      <c r="A1937" s="30" t="n"/>
      <c r="E1937" s="31" t="n"/>
      <c r="I1937" s="32">
        <f>IF(C1937="","",IFERROR(INDEX(Setup!$H$10:$H$49,MATCH(C1937,Setup!$G$10:$G$49,0)),"Check category"))</f>
        <v/>
      </c>
      <c r="J1937" s="32">
        <f>IF(A1937="","",YEAR(A1937))</f>
        <v/>
      </c>
      <c r="K1937" s="32">
        <f>IF(A1937="","",MONTH(A1937))</f>
        <v/>
      </c>
      <c r="L1937" s="32">
        <f>IF(C1937="","",IFERROR(INDEX(Setup!$I$10:$I$49,MATCH(C1937,Setup!$G$10:$G$49,0)),""))</f>
        <v/>
      </c>
    </row>
    <row r="1938">
      <c r="A1938" s="30" t="n"/>
      <c r="E1938" s="31" t="n"/>
      <c r="I1938" s="32">
        <f>IF(C1938="","",IFERROR(INDEX(Setup!$H$10:$H$49,MATCH(C1938,Setup!$G$10:$G$49,0)),"Check category"))</f>
        <v/>
      </c>
      <c r="J1938" s="32">
        <f>IF(A1938="","",YEAR(A1938))</f>
        <v/>
      </c>
      <c r="K1938" s="32">
        <f>IF(A1938="","",MONTH(A1938))</f>
        <v/>
      </c>
      <c r="L1938" s="32">
        <f>IF(C1938="","",IFERROR(INDEX(Setup!$I$10:$I$49,MATCH(C1938,Setup!$G$10:$G$49,0)),""))</f>
        <v/>
      </c>
    </row>
    <row r="1939">
      <c r="A1939" s="30" t="n"/>
      <c r="E1939" s="31" t="n"/>
      <c r="I1939" s="32">
        <f>IF(C1939="","",IFERROR(INDEX(Setup!$H$10:$H$49,MATCH(C1939,Setup!$G$10:$G$49,0)),"Check category"))</f>
        <v/>
      </c>
      <c r="J1939" s="32">
        <f>IF(A1939="","",YEAR(A1939))</f>
        <v/>
      </c>
      <c r="K1939" s="32">
        <f>IF(A1939="","",MONTH(A1939))</f>
        <v/>
      </c>
      <c r="L1939" s="32">
        <f>IF(C1939="","",IFERROR(INDEX(Setup!$I$10:$I$49,MATCH(C1939,Setup!$G$10:$G$49,0)),""))</f>
        <v/>
      </c>
    </row>
    <row r="1940">
      <c r="A1940" s="30" t="n"/>
      <c r="E1940" s="31" t="n"/>
      <c r="I1940" s="32">
        <f>IF(C1940="","",IFERROR(INDEX(Setup!$H$10:$H$49,MATCH(C1940,Setup!$G$10:$G$49,0)),"Check category"))</f>
        <v/>
      </c>
      <c r="J1940" s="32">
        <f>IF(A1940="","",YEAR(A1940))</f>
        <v/>
      </c>
      <c r="K1940" s="32">
        <f>IF(A1940="","",MONTH(A1940))</f>
        <v/>
      </c>
      <c r="L1940" s="32">
        <f>IF(C1940="","",IFERROR(INDEX(Setup!$I$10:$I$49,MATCH(C1940,Setup!$G$10:$G$49,0)),""))</f>
        <v/>
      </c>
    </row>
    <row r="1941">
      <c r="A1941" s="30" t="n"/>
      <c r="E1941" s="31" t="n"/>
      <c r="I1941" s="32">
        <f>IF(C1941="","",IFERROR(INDEX(Setup!$H$10:$H$49,MATCH(C1941,Setup!$G$10:$G$49,0)),"Check category"))</f>
        <v/>
      </c>
      <c r="J1941" s="32">
        <f>IF(A1941="","",YEAR(A1941))</f>
        <v/>
      </c>
      <c r="K1941" s="32">
        <f>IF(A1941="","",MONTH(A1941))</f>
        <v/>
      </c>
      <c r="L1941" s="32">
        <f>IF(C1941="","",IFERROR(INDEX(Setup!$I$10:$I$49,MATCH(C1941,Setup!$G$10:$G$49,0)),""))</f>
        <v/>
      </c>
    </row>
    <row r="1942">
      <c r="A1942" s="30" t="n"/>
      <c r="E1942" s="31" t="n"/>
      <c r="I1942" s="32">
        <f>IF(C1942="","",IFERROR(INDEX(Setup!$H$10:$H$49,MATCH(C1942,Setup!$G$10:$G$49,0)),"Check category"))</f>
        <v/>
      </c>
      <c r="J1942" s="32">
        <f>IF(A1942="","",YEAR(A1942))</f>
        <v/>
      </c>
      <c r="K1942" s="32">
        <f>IF(A1942="","",MONTH(A1942))</f>
        <v/>
      </c>
      <c r="L1942" s="32">
        <f>IF(C1942="","",IFERROR(INDEX(Setup!$I$10:$I$49,MATCH(C1942,Setup!$G$10:$G$49,0)),""))</f>
        <v/>
      </c>
    </row>
    <row r="1943">
      <c r="A1943" s="30" t="n"/>
      <c r="E1943" s="31" t="n"/>
      <c r="I1943" s="32">
        <f>IF(C1943="","",IFERROR(INDEX(Setup!$H$10:$H$49,MATCH(C1943,Setup!$G$10:$G$49,0)),"Check category"))</f>
        <v/>
      </c>
      <c r="J1943" s="32">
        <f>IF(A1943="","",YEAR(A1943))</f>
        <v/>
      </c>
      <c r="K1943" s="32">
        <f>IF(A1943="","",MONTH(A1943))</f>
        <v/>
      </c>
      <c r="L1943" s="32">
        <f>IF(C1943="","",IFERROR(INDEX(Setup!$I$10:$I$49,MATCH(C1943,Setup!$G$10:$G$49,0)),""))</f>
        <v/>
      </c>
    </row>
    <row r="1944">
      <c r="A1944" s="30" t="n"/>
      <c r="E1944" s="31" t="n"/>
      <c r="I1944" s="32">
        <f>IF(C1944="","",IFERROR(INDEX(Setup!$H$10:$H$49,MATCH(C1944,Setup!$G$10:$G$49,0)),"Check category"))</f>
        <v/>
      </c>
      <c r="J1944" s="32">
        <f>IF(A1944="","",YEAR(A1944))</f>
        <v/>
      </c>
      <c r="K1944" s="32">
        <f>IF(A1944="","",MONTH(A1944))</f>
        <v/>
      </c>
      <c r="L1944" s="32">
        <f>IF(C1944="","",IFERROR(INDEX(Setup!$I$10:$I$49,MATCH(C1944,Setup!$G$10:$G$49,0)),""))</f>
        <v/>
      </c>
    </row>
    <row r="1945">
      <c r="A1945" s="30" t="n"/>
      <c r="E1945" s="31" t="n"/>
      <c r="I1945" s="32">
        <f>IF(C1945="","",IFERROR(INDEX(Setup!$H$10:$H$49,MATCH(C1945,Setup!$G$10:$G$49,0)),"Check category"))</f>
        <v/>
      </c>
      <c r="J1945" s="32">
        <f>IF(A1945="","",YEAR(A1945))</f>
        <v/>
      </c>
      <c r="K1945" s="32">
        <f>IF(A1945="","",MONTH(A1945))</f>
        <v/>
      </c>
      <c r="L1945" s="32">
        <f>IF(C1945="","",IFERROR(INDEX(Setup!$I$10:$I$49,MATCH(C1945,Setup!$G$10:$G$49,0)),""))</f>
        <v/>
      </c>
    </row>
    <row r="1946">
      <c r="A1946" s="30" t="n"/>
      <c r="E1946" s="31" t="n"/>
      <c r="I1946" s="32">
        <f>IF(C1946="","",IFERROR(INDEX(Setup!$H$10:$H$49,MATCH(C1946,Setup!$G$10:$G$49,0)),"Check category"))</f>
        <v/>
      </c>
      <c r="J1946" s="32">
        <f>IF(A1946="","",YEAR(A1946))</f>
        <v/>
      </c>
      <c r="K1946" s="32">
        <f>IF(A1946="","",MONTH(A1946))</f>
        <v/>
      </c>
      <c r="L1946" s="32">
        <f>IF(C1946="","",IFERROR(INDEX(Setup!$I$10:$I$49,MATCH(C1946,Setup!$G$10:$G$49,0)),""))</f>
        <v/>
      </c>
    </row>
    <row r="1947">
      <c r="A1947" s="30" t="n"/>
      <c r="E1947" s="31" t="n"/>
      <c r="I1947" s="32">
        <f>IF(C1947="","",IFERROR(INDEX(Setup!$H$10:$H$49,MATCH(C1947,Setup!$G$10:$G$49,0)),"Check category"))</f>
        <v/>
      </c>
      <c r="J1947" s="32">
        <f>IF(A1947="","",YEAR(A1947))</f>
        <v/>
      </c>
      <c r="K1947" s="32">
        <f>IF(A1947="","",MONTH(A1947))</f>
        <v/>
      </c>
      <c r="L1947" s="32">
        <f>IF(C1947="","",IFERROR(INDEX(Setup!$I$10:$I$49,MATCH(C1947,Setup!$G$10:$G$49,0)),""))</f>
        <v/>
      </c>
    </row>
    <row r="1948">
      <c r="A1948" s="30" t="n"/>
      <c r="E1948" s="31" t="n"/>
      <c r="I1948" s="32">
        <f>IF(C1948="","",IFERROR(INDEX(Setup!$H$10:$H$49,MATCH(C1948,Setup!$G$10:$G$49,0)),"Check category"))</f>
        <v/>
      </c>
      <c r="J1948" s="32">
        <f>IF(A1948="","",YEAR(A1948))</f>
        <v/>
      </c>
      <c r="K1948" s="32">
        <f>IF(A1948="","",MONTH(A1948))</f>
        <v/>
      </c>
      <c r="L1948" s="32">
        <f>IF(C1948="","",IFERROR(INDEX(Setup!$I$10:$I$49,MATCH(C1948,Setup!$G$10:$G$49,0)),""))</f>
        <v/>
      </c>
    </row>
    <row r="1949">
      <c r="A1949" s="30" t="n"/>
      <c r="E1949" s="31" t="n"/>
      <c r="I1949" s="32">
        <f>IF(C1949="","",IFERROR(INDEX(Setup!$H$10:$H$49,MATCH(C1949,Setup!$G$10:$G$49,0)),"Check category"))</f>
        <v/>
      </c>
      <c r="J1949" s="32">
        <f>IF(A1949="","",YEAR(A1949))</f>
        <v/>
      </c>
      <c r="K1949" s="32">
        <f>IF(A1949="","",MONTH(A1949))</f>
        <v/>
      </c>
      <c r="L1949" s="32">
        <f>IF(C1949="","",IFERROR(INDEX(Setup!$I$10:$I$49,MATCH(C1949,Setup!$G$10:$G$49,0)),""))</f>
        <v/>
      </c>
    </row>
    <row r="1950">
      <c r="A1950" s="30" t="n"/>
      <c r="E1950" s="31" t="n"/>
      <c r="I1950" s="32">
        <f>IF(C1950="","",IFERROR(INDEX(Setup!$H$10:$H$49,MATCH(C1950,Setup!$G$10:$G$49,0)),"Check category"))</f>
        <v/>
      </c>
      <c r="J1950" s="32">
        <f>IF(A1950="","",YEAR(A1950))</f>
        <v/>
      </c>
      <c r="K1950" s="32">
        <f>IF(A1950="","",MONTH(A1950))</f>
        <v/>
      </c>
      <c r="L1950" s="32">
        <f>IF(C1950="","",IFERROR(INDEX(Setup!$I$10:$I$49,MATCH(C1950,Setup!$G$10:$G$49,0)),""))</f>
        <v/>
      </c>
    </row>
    <row r="1951">
      <c r="A1951" s="30" t="n"/>
      <c r="E1951" s="31" t="n"/>
      <c r="I1951" s="32">
        <f>IF(C1951="","",IFERROR(INDEX(Setup!$H$10:$H$49,MATCH(C1951,Setup!$G$10:$G$49,0)),"Check category"))</f>
        <v/>
      </c>
      <c r="J1951" s="32">
        <f>IF(A1951="","",YEAR(A1951))</f>
        <v/>
      </c>
      <c r="K1951" s="32">
        <f>IF(A1951="","",MONTH(A1951))</f>
        <v/>
      </c>
      <c r="L1951" s="32">
        <f>IF(C1951="","",IFERROR(INDEX(Setup!$I$10:$I$49,MATCH(C1951,Setup!$G$10:$G$49,0)),""))</f>
        <v/>
      </c>
    </row>
    <row r="1952">
      <c r="A1952" s="30" t="n"/>
      <c r="E1952" s="31" t="n"/>
      <c r="I1952" s="32">
        <f>IF(C1952="","",IFERROR(INDEX(Setup!$H$10:$H$49,MATCH(C1952,Setup!$G$10:$G$49,0)),"Check category"))</f>
        <v/>
      </c>
      <c r="J1952" s="32">
        <f>IF(A1952="","",YEAR(A1952))</f>
        <v/>
      </c>
      <c r="K1952" s="32">
        <f>IF(A1952="","",MONTH(A1952))</f>
        <v/>
      </c>
      <c r="L1952" s="32">
        <f>IF(C1952="","",IFERROR(INDEX(Setup!$I$10:$I$49,MATCH(C1952,Setup!$G$10:$G$49,0)),""))</f>
        <v/>
      </c>
    </row>
    <row r="1953">
      <c r="A1953" s="30" t="n"/>
      <c r="E1953" s="31" t="n"/>
      <c r="I1953" s="32">
        <f>IF(C1953="","",IFERROR(INDEX(Setup!$H$10:$H$49,MATCH(C1953,Setup!$G$10:$G$49,0)),"Check category"))</f>
        <v/>
      </c>
      <c r="J1953" s="32">
        <f>IF(A1953="","",YEAR(A1953))</f>
        <v/>
      </c>
      <c r="K1953" s="32">
        <f>IF(A1953="","",MONTH(A1953))</f>
        <v/>
      </c>
      <c r="L1953" s="32">
        <f>IF(C1953="","",IFERROR(INDEX(Setup!$I$10:$I$49,MATCH(C1953,Setup!$G$10:$G$49,0)),""))</f>
        <v/>
      </c>
    </row>
    <row r="1954">
      <c r="A1954" s="30" t="n"/>
      <c r="E1954" s="31" t="n"/>
      <c r="I1954" s="32">
        <f>IF(C1954="","",IFERROR(INDEX(Setup!$H$10:$H$49,MATCH(C1954,Setup!$G$10:$G$49,0)),"Check category"))</f>
        <v/>
      </c>
      <c r="J1954" s="32">
        <f>IF(A1954="","",YEAR(A1954))</f>
        <v/>
      </c>
      <c r="K1954" s="32">
        <f>IF(A1954="","",MONTH(A1954))</f>
        <v/>
      </c>
      <c r="L1954" s="32">
        <f>IF(C1954="","",IFERROR(INDEX(Setup!$I$10:$I$49,MATCH(C1954,Setup!$G$10:$G$49,0)),""))</f>
        <v/>
      </c>
    </row>
    <row r="1955">
      <c r="A1955" s="30" t="n"/>
      <c r="E1955" s="31" t="n"/>
      <c r="I1955" s="32">
        <f>IF(C1955="","",IFERROR(INDEX(Setup!$H$10:$H$49,MATCH(C1955,Setup!$G$10:$G$49,0)),"Check category"))</f>
        <v/>
      </c>
      <c r="J1955" s="32">
        <f>IF(A1955="","",YEAR(A1955))</f>
        <v/>
      </c>
      <c r="K1955" s="32">
        <f>IF(A1955="","",MONTH(A1955))</f>
        <v/>
      </c>
      <c r="L1955" s="32">
        <f>IF(C1955="","",IFERROR(INDEX(Setup!$I$10:$I$49,MATCH(C1955,Setup!$G$10:$G$49,0)),""))</f>
        <v/>
      </c>
    </row>
    <row r="1956">
      <c r="A1956" s="30" t="n"/>
      <c r="E1956" s="31" t="n"/>
      <c r="I1956" s="32">
        <f>IF(C1956="","",IFERROR(INDEX(Setup!$H$10:$H$49,MATCH(C1956,Setup!$G$10:$G$49,0)),"Check category"))</f>
        <v/>
      </c>
      <c r="J1956" s="32">
        <f>IF(A1956="","",YEAR(A1956))</f>
        <v/>
      </c>
      <c r="K1956" s="32">
        <f>IF(A1956="","",MONTH(A1956))</f>
        <v/>
      </c>
      <c r="L1956" s="32">
        <f>IF(C1956="","",IFERROR(INDEX(Setup!$I$10:$I$49,MATCH(C1956,Setup!$G$10:$G$49,0)),""))</f>
        <v/>
      </c>
    </row>
    <row r="1957">
      <c r="A1957" s="30" t="n"/>
      <c r="E1957" s="31" t="n"/>
      <c r="I1957" s="32">
        <f>IF(C1957="","",IFERROR(INDEX(Setup!$H$10:$H$49,MATCH(C1957,Setup!$G$10:$G$49,0)),"Check category"))</f>
        <v/>
      </c>
      <c r="J1957" s="32">
        <f>IF(A1957="","",YEAR(A1957))</f>
        <v/>
      </c>
      <c r="K1957" s="32">
        <f>IF(A1957="","",MONTH(A1957))</f>
        <v/>
      </c>
      <c r="L1957" s="32">
        <f>IF(C1957="","",IFERROR(INDEX(Setup!$I$10:$I$49,MATCH(C1957,Setup!$G$10:$G$49,0)),""))</f>
        <v/>
      </c>
    </row>
    <row r="1958">
      <c r="A1958" s="30" t="n"/>
      <c r="E1958" s="31" t="n"/>
      <c r="I1958" s="32">
        <f>IF(C1958="","",IFERROR(INDEX(Setup!$H$10:$H$49,MATCH(C1958,Setup!$G$10:$G$49,0)),"Check category"))</f>
        <v/>
      </c>
      <c r="J1958" s="32">
        <f>IF(A1958="","",YEAR(A1958))</f>
        <v/>
      </c>
      <c r="K1958" s="32">
        <f>IF(A1958="","",MONTH(A1958))</f>
        <v/>
      </c>
      <c r="L1958" s="32">
        <f>IF(C1958="","",IFERROR(INDEX(Setup!$I$10:$I$49,MATCH(C1958,Setup!$G$10:$G$49,0)),""))</f>
        <v/>
      </c>
    </row>
    <row r="1959">
      <c r="A1959" s="30" t="n"/>
      <c r="E1959" s="31" t="n"/>
      <c r="I1959" s="32">
        <f>IF(C1959="","",IFERROR(INDEX(Setup!$H$10:$H$49,MATCH(C1959,Setup!$G$10:$G$49,0)),"Check category"))</f>
        <v/>
      </c>
      <c r="J1959" s="32">
        <f>IF(A1959="","",YEAR(A1959))</f>
        <v/>
      </c>
      <c r="K1959" s="32">
        <f>IF(A1959="","",MONTH(A1959))</f>
        <v/>
      </c>
      <c r="L1959" s="32">
        <f>IF(C1959="","",IFERROR(INDEX(Setup!$I$10:$I$49,MATCH(C1959,Setup!$G$10:$G$49,0)),""))</f>
        <v/>
      </c>
    </row>
    <row r="1960">
      <c r="A1960" s="30" t="n"/>
      <c r="E1960" s="31" t="n"/>
      <c r="I1960" s="32">
        <f>IF(C1960="","",IFERROR(INDEX(Setup!$H$10:$H$49,MATCH(C1960,Setup!$G$10:$G$49,0)),"Check category"))</f>
        <v/>
      </c>
      <c r="J1960" s="32">
        <f>IF(A1960="","",YEAR(A1960))</f>
        <v/>
      </c>
      <c r="K1960" s="32">
        <f>IF(A1960="","",MONTH(A1960))</f>
        <v/>
      </c>
      <c r="L1960" s="32">
        <f>IF(C1960="","",IFERROR(INDEX(Setup!$I$10:$I$49,MATCH(C1960,Setup!$G$10:$G$49,0)),""))</f>
        <v/>
      </c>
    </row>
    <row r="1961">
      <c r="A1961" s="30" t="n"/>
      <c r="E1961" s="31" t="n"/>
      <c r="I1961" s="32">
        <f>IF(C1961="","",IFERROR(INDEX(Setup!$H$10:$H$49,MATCH(C1961,Setup!$G$10:$G$49,0)),"Check category"))</f>
        <v/>
      </c>
      <c r="J1961" s="32">
        <f>IF(A1961="","",YEAR(A1961))</f>
        <v/>
      </c>
      <c r="K1961" s="32">
        <f>IF(A1961="","",MONTH(A1961))</f>
        <v/>
      </c>
      <c r="L1961" s="32">
        <f>IF(C1961="","",IFERROR(INDEX(Setup!$I$10:$I$49,MATCH(C1961,Setup!$G$10:$G$49,0)),""))</f>
        <v/>
      </c>
    </row>
    <row r="1962">
      <c r="A1962" s="30" t="n"/>
      <c r="E1962" s="31" t="n"/>
      <c r="I1962" s="32">
        <f>IF(C1962="","",IFERROR(INDEX(Setup!$H$10:$H$49,MATCH(C1962,Setup!$G$10:$G$49,0)),"Check category"))</f>
        <v/>
      </c>
      <c r="J1962" s="32">
        <f>IF(A1962="","",YEAR(A1962))</f>
        <v/>
      </c>
      <c r="K1962" s="32">
        <f>IF(A1962="","",MONTH(A1962))</f>
        <v/>
      </c>
      <c r="L1962" s="32">
        <f>IF(C1962="","",IFERROR(INDEX(Setup!$I$10:$I$49,MATCH(C1962,Setup!$G$10:$G$49,0)),""))</f>
        <v/>
      </c>
    </row>
    <row r="1963">
      <c r="A1963" s="30" t="n"/>
      <c r="E1963" s="31" t="n"/>
      <c r="I1963" s="32">
        <f>IF(C1963="","",IFERROR(INDEX(Setup!$H$10:$H$49,MATCH(C1963,Setup!$G$10:$G$49,0)),"Check category"))</f>
        <v/>
      </c>
      <c r="J1963" s="32">
        <f>IF(A1963="","",YEAR(A1963))</f>
        <v/>
      </c>
      <c r="K1963" s="32">
        <f>IF(A1963="","",MONTH(A1963))</f>
        <v/>
      </c>
      <c r="L1963" s="32">
        <f>IF(C1963="","",IFERROR(INDEX(Setup!$I$10:$I$49,MATCH(C1963,Setup!$G$10:$G$49,0)),""))</f>
        <v/>
      </c>
    </row>
    <row r="1964">
      <c r="A1964" s="30" t="n"/>
      <c r="E1964" s="31" t="n"/>
      <c r="I1964" s="32">
        <f>IF(C1964="","",IFERROR(INDEX(Setup!$H$10:$H$49,MATCH(C1964,Setup!$G$10:$G$49,0)),"Check category"))</f>
        <v/>
      </c>
      <c r="J1964" s="32">
        <f>IF(A1964="","",YEAR(A1964))</f>
        <v/>
      </c>
      <c r="K1964" s="32">
        <f>IF(A1964="","",MONTH(A1964))</f>
        <v/>
      </c>
      <c r="L1964" s="32">
        <f>IF(C1964="","",IFERROR(INDEX(Setup!$I$10:$I$49,MATCH(C1964,Setup!$G$10:$G$49,0)),""))</f>
        <v/>
      </c>
    </row>
    <row r="1965">
      <c r="A1965" s="30" t="n"/>
      <c r="E1965" s="31" t="n"/>
      <c r="I1965" s="32">
        <f>IF(C1965="","",IFERROR(INDEX(Setup!$H$10:$H$49,MATCH(C1965,Setup!$G$10:$G$49,0)),"Check category"))</f>
        <v/>
      </c>
      <c r="J1965" s="32">
        <f>IF(A1965="","",YEAR(A1965))</f>
        <v/>
      </c>
      <c r="K1965" s="32">
        <f>IF(A1965="","",MONTH(A1965))</f>
        <v/>
      </c>
      <c r="L1965" s="32">
        <f>IF(C1965="","",IFERROR(INDEX(Setup!$I$10:$I$49,MATCH(C1965,Setup!$G$10:$G$49,0)),""))</f>
        <v/>
      </c>
    </row>
    <row r="1966">
      <c r="A1966" s="30" t="n"/>
      <c r="E1966" s="31" t="n"/>
      <c r="I1966" s="32">
        <f>IF(C1966="","",IFERROR(INDEX(Setup!$H$10:$H$49,MATCH(C1966,Setup!$G$10:$G$49,0)),"Check category"))</f>
        <v/>
      </c>
      <c r="J1966" s="32">
        <f>IF(A1966="","",YEAR(A1966))</f>
        <v/>
      </c>
      <c r="K1966" s="32">
        <f>IF(A1966="","",MONTH(A1966))</f>
        <v/>
      </c>
      <c r="L1966" s="32">
        <f>IF(C1966="","",IFERROR(INDEX(Setup!$I$10:$I$49,MATCH(C1966,Setup!$G$10:$G$49,0)),""))</f>
        <v/>
      </c>
    </row>
    <row r="1967">
      <c r="A1967" s="30" t="n"/>
      <c r="E1967" s="31" t="n"/>
      <c r="I1967" s="32">
        <f>IF(C1967="","",IFERROR(INDEX(Setup!$H$10:$H$49,MATCH(C1967,Setup!$G$10:$G$49,0)),"Check category"))</f>
        <v/>
      </c>
      <c r="J1967" s="32">
        <f>IF(A1967="","",YEAR(A1967))</f>
        <v/>
      </c>
      <c r="K1967" s="32">
        <f>IF(A1967="","",MONTH(A1967))</f>
        <v/>
      </c>
      <c r="L1967" s="32">
        <f>IF(C1967="","",IFERROR(INDEX(Setup!$I$10:$I$49,MATCH(C1967,Setup!$G$10:$G$49,0)),""))</f>
        <v/>
      </c>
    </row>
    <row r="1968">
      <c r="A1968" s="30" t="n"/>
      <c r="E1968" s="31" t="n"/>
      <c r="I1968" s="32">
        <f>IF(C1968="","",IFERROR(INDEX(Setup!$H$10:$H$49,MATCH(C1968,Setup!$G$10:$G$49,0)),"Check category"))</f>
        <v/>
      </c>
      <c r="J1968" s="32">
        <f>IF(A1968="","",YEAR(A1968))</f>
        <v/>
      </c>
      <c r="K1968" s="32">
        <f>IF(A1968="","",MONTH(A1968))</f>
        <v/>
      </c>
      <c r="L1968" s="32">
        <f>IF(C1968="","",IFERROR(INDEX(Setup!$I$10:$I$49,MATCH(C1968,Setup!$G$10:$G$49,0)),""))</f>
        <v/>
      </c>
    </row>
    <row r="1969">
      <c r="A1969" s="30" t="n"/>
      <c r="E1969" s="31" t="n"/>
      <c r="I1969" s="32">
        <f>IF(C1969="","",IFERROR(INDEX(Setup!$H$10:$H$49,MATCH(C1969,Setup!$G$10:$G$49,0)),"Check category"))</f>
        <v/>
      </c>
      <c r="J1969" s="32">
        <f>IF(A1969="","",YEAR(A1969))</f>
        <v/>
      </c>
      <c r="K1969" s="32">
        <f>IF(A1969="","",MONTH(A1969))</f>
        <v/>
      </c>
      <c r="L1969" s="32">
        <f>IF(C1969="","",IFERROR(INDEX(Setup!$I$10:$I$49,MATCH(C1969,Setup!$G$10:$G$49,0)),""))</f>
        <v/>
      </c>
    </row>
    <row r="1970">
      <c r="A1970" s="30" t="n"/>
      <c r="E1970" s="31" t="n"/>
      <c r="I1970" s="32">
        <f>IF(C1970="","",IFERROR(INDEX(Setup!$H$10:$H$49,MATCH(C1970,Setup!$G$10:$G$49,0)),"Check category"))</f>
        <v/>
      </c>
      <c r="J1970" s="32">
        <f>IF(A1970="","",YEAR(A1970))</f>
        <v/>
      </c>
      <c r="K1970" s="32">
        <f>IF(A1970="","",MONTH(A1970))</f>
        <v/>
      </c>
      <c r="L1970" s="32">
        <f>IF(C1970="","",IFERROR(INDEX(Setup!$I$10:$I$49,MATCH(C1970,Setup!$G$10:$G$49,0)),""))</f>
        <v/>
      </c>
    </row>
    <row r="1971">
      <c r="A1971" s="30" t="n"/>
      <c r="E1971" s="31" t="n"/>
      <c r="I1971" s="32">
        <f>IF(C1971="","",IFERROR(INDEX(Setup!$H$10:$H$49,MATCH(C1971,Setup!$G$10:$G$49,0)),"Check category"))</f>
        <v/>
      </c>
      <c r="J1971" s="32">
        <f>IF(A1971="","",YEAR(A1971))</f>
        <v/>
      </c>
      <c r="K1971" s="32">
        <f>IF(A1971="","",MONTH(A1971))</f>
        <v/>
      </c>
      <c r="L1971" s="32">
        <f>IF(C1971="","",IFERROR(INDEX(Setup!$I$10:$I$49,MATCH(C1971,Setup!$G$10:$G$49,0)),""))</f>
        <v/>
      </c>
    </row>
    <row r="1972">
      <c r="A1972" s="30" t="n"/>
      <c r="E1972" s="31" t="n"/>
      <c r="I1972" s="32">
        <f>IF(C1972="","",IFERROR(INDEX(Setup!$H$10:$H$49,MATCH(C1972,Setup!$G$10:$G$49,0)),"Check category"))</f>
        <v/>
      </c>
      <c r="J1972" s="32">
        <f>IF(A1972="","",YEAR(A1972))</f>
        <v/>
      </c>
      <c r="K1972" s="32">
        <f>IF(A1972="","",MONTH(A1972))</f>
        <v/>
      </c>
      <c r="L1972" s="32">
        <f>IF(C1972="","",IFERROR(INDEX(Setup!$I$10:$I$49,MATCH(C1972,Setup!$G$10:$G$49,0)),""))</f>
        <v/>
      </c>
    </row>
    <row r="1973">
      <c r="A1973" s="30" t="n"/>
      <c r="E1973" s="31" t="n"/>
      <c r="I1973" s="32">
        <f>IF(C1973="","",IFERROR(INDEX(Setup!$H$10:$H$49,MATCH(C1973,Setup!$G$10:$G$49,0)),"Check category"))</f>
        <v/>
      </c>
      <c r="J1973" s="32">
        <f>IF(A1973="","",YEAR(A1973))</f>
        <v/>
      </c>
      <c r="K1973" s="32">
        <f>IF(A1973="","",MONTH(A1973))</f>
        <v/>
      </c>
      <c r="L1973" s="32">
        <f>IF(C1973="","",IFERROR(INDEX(Setup!$I$10:$I$49,MATCH(C1973,Setup!$G$10:$G$49,0)),""))</f>
        <v/>
      </c>
    </row>
    <row r="1974">
      <c r="A1974" s="30" t="n"/>
      <c r="E1974" s="31" t="n"/>
      <c r="I1974" s="32">
        <f>IF(C1974="","",IFERROR(INDEX(Setup!$H$10:$H$49,MATCH(C1974,Setup!$G$10:$G$49,0)),"Check category"))</f>
        <v/>
      </c>
      <c r="J1974" s="32">
        <f>IF(A1974="","",YEAR(A1974))</f>
        <v/>
      </c>
      <c r="K1974" s="32">
        <f>IF(A1974="","",MONTH(A1974))</f>
        <v/>
      </c>
      <c r="L1974" s="32">
        <f>IF(C1974="","",IFERROR(INDEX(Setup!$I$10:$I$49,MATCH(C1974,Setup!$G$10:$G$49,0)),""))</f>
        <v/>
      </c>
    </row>
    <row r="1975">
      <c r="A1975" s="30" t="n"/>
      <c r="E1975" s="31" t="n"/>
      <c r="I1975" s="32">
        <f>IF(C1975="","",IFERROR(INDEX(Setup!$H$10:$H$49,MATCH(C1975,Setup!$G$10:$G$49,0)),"Check category"))</f>
        <v/>
      </c>
      <c r="J1975" s="32">
        <f>IF(A1975="","",YEAR(A1975))</f>
        <v/>
      </c>
      <c r="K1975" s="32">
        <f>IF(A1975="","",MONTH(A1975))</f>
        <v/>
      </c>
      <c r="L1975" s="32">
        <f>IF(C1975="","",IFERROR(INDEX(Setup!$I$10:$I$49,MATCH(C1975,Setup!$G$10:$G$49,0)),""))</f>
        <v/>
      </c>
    </row>
    <row r="1976">
      <c r="A1976" s="30" t="n"/>
      <c r="E1976" s="31" t="n"/>
      <c r="I1976" s="32">
        <f>IF(C1976="","",IFERROR(INDEX(Setup!$H$10:$H$49,MATCH(C1976,Setup!$G$10:$G$49,0)),"Check category"))</f>
        <v/>
      </c>
      <c r="J1976" s="32">
        <f>IF(A1976="","",YEAR(A1976))</f>
        <v/>
      </c>
      <c r="K1976" s="32">
        <f>IF(A1976="","",MONTH(A1976))</f>
        <v/>
      </c>
      <c r="L1976" s="32">
        <f>IF(C1976="","",IFERROR(INDEX(Setup!$I$10:$I$49,MATCH(C1976,Setup!$G$10:$G$49,0)),""))</f>
        <v/>
      </c>
    </row>
    <row r="1977">
      <c r="A1977" s="30" t="n"/>
      <c r="E1977" s="31" t="n"/>
      <c r="I1977" s="32">
        <f>IF(C1977="","",IFERROR(INDEX(Setup!$H$10:$H$49,MATCH(C1977,Setup!$G$10:$G$49,0)),"Check category"))</f>
        <v/>
      </c>
      <c r="J1977" s="32">
        <f>IF(A1977="","",YEAR(A1977))</f>
        <v/>
      </c>
      <c r="K1977" s="32">
        <f>IF(A1977="","",MONTH(A1977))</f>
        <v/>
      </c>
      <c r="L1977" s="32">
        <f>IF(C1977="","",IFERROR(INDEX(Setup!$I$10:$I$49,MATCH(C1977,Setup!$G$10:$G$49,0)),""))</f>
        <v/>
      </c>
    </row>
    <row r="1978">
      <c r="A1978" s="30" t="n"/>
      <c r="E1978" s="31" t="n"/>
      <c r="I1978" s="32">
        <f>IF(C1978="","",IFERROR(INDEX(Setup!$H$10:$H$49,MATCH(C1978,Setup!$G$10:$G$49,0)),"Check category"))</f>
        <v/>
      </c>
      <c r="J1978" s="32">
        <f>IF(A1978="","",YEAR(A1978))</f>
        <v/>
      </c>
      <c r="K1978" s="32">
        <f>IF(A1978="","",MONTH(A1978))</f>
        <v/>
      </c>
      <c r="L1978" s="32">
        <f>IF(C1978="","",IFERROR(INDEX(Setup!$I$10:$I$49,MATCH(C1978,Setup!$G$10:$G$49,0)),""))</f>
        <v/>
      </c>
    </row>
    <row r="1979">
      <c r="A1979" s="30" t="n"/>
      <c r="E1979" s="31" t="n"/>
      <c r="I1979" s="32">
        <f>IF(C1979="","",IFERROR(INDEX(Setup!$H$10:$H$49,MATCH(C1979,Setup!$G$10:$G$49,0)),"Check category"))</f>
        <v/>
      </c>
      <c r="J1979" s="32">
        <f>IF(A1979="","",YEAR(A1979))</f>
        <v/>
      </c>
      <c r="K1979" s="32">
        <f>IF(A1979="","",MONTH(A1979))</f>
        <v/>
      </c>
      <c r="L1979" s="32">
        <f>IF(C1979="","",IFERROR(INDEX(Setup!$I$10:$I$49,MATCH(C1979,Setup!$G$10:$G$49,0)),""))</f>
        <v/>
      </c>
    </row>
    <row r="1980">
      <c r="A1980" s="30" t="n"/>
      <c r="E1980" s="31" t="n"/>
      <c r="I1980" s="32">
        <f>IF(C1980="","",IFERROR(INDEX(Setup!$H$10:$H$49,MATCH(C1980,Setup!$G$10:$G$49,0)),"Check category"))</f>
        <v/>
      </c>
      <c r="J1980" s="32">
        <f>IF(A1980="","",YEAR(A1980))</f>
        <v/>
      </c>
      <c r="K1980" s="32">
        <f>IF(A1980="","",MONTH(A1980))</f>
        <v/>
      </c>
      <c r="L1980" s="32">
        <f>IF(C1980="","",IFERROR(INDEX(Setup!$I$10:$I$49,MATCH(C1980,Setup!$G$10:$G$49,0)),""))</f>
        <v/>
      </c>
    </row>
    <row r="1981">
      <c r="A1981" s="30" t="n"/>
      <c r="E1981" s="31" t="n"/>
      <c r="I1981" s="32">
        <f>IF(C1981="","",IFERROR(INDEX(Setup!$H$10:$H$49,MATCH(C1981,Setup!$G$10:$G$49,0)),"Check category"))</f>
        <v/>
      </c>
      <c r="J1981" s="32">
        <f>IF(A1981="","",YEAR(A1981))</f>
        <v/>
      </c>
      <c r="K1981" s="32">
        <f>IF(A1981="","",MONTH(A1981))</f>
        <v/>
      </c>
      <c r="L1981" s="32">
        <f>IF(C1981="","",IFERROR(INDEX(Setup!$I$10:$I$49,MATCH(C1981,Setup!$G$10:$G$49,0)),""))</f>
        <v/>
      </c>
    </row>
    <row r="1982">
      <c r="A1982" s="30" t="n"/>
      <c r="E1982" s="31" t="n"/>
      <c r="I1982" s="32">
        <f>IF(C1982="","",IFERROR(INDEX(Setup!$H$10:$H$49,MATCH(C1982,Setup!$G$10:$G$49,0)),"Check category"))</f>
        <v/>
      </c>
      <c r="J1982" s="32">
        <f>IF(A1982="","",YEAR(A1982))</f>
        <v/>
      </c>
      <c r="K1982" s="32">
        <f>IF(A1982="","",MONTH(A1982))</f>
        <v/>
      </c>
      <c r="L1982" s="32">
        <f>IF(C1982="","",IFERROR(INDEX(Setup!$I$10:$I$49,MATCH(C1982,Setup!$G$10:$G$49,0)),""))</f>
        <v/>
      </c>
    </row>
    <row r="1983">
      <c r="A1983" s="30" t="n"/>
      <c r="E1983" s="31" t="n"/>
      <c r="I1983" s="32">
        <f>IF(C1983="","",IFERROR(INDEX(Setup!$H$10:$H$49,MATCH(C1983,Setup!$G$10:$G$49,0)),"Check category"))</f>
        <v/>
      </c>
      <c r="J1983" s="32">
        <f>IF(A1983="","",YEAR(A1983))</f>
        <v/>
      </c>
      <c r="K1983" s="32">
        <f>IF(A1983="","",MONTH(A1983))</f>
        <v/>
      </c>
      <c r="L1983" s="32">
        <f>IF(C1983="","",IFERROR(INDEX(Setup!$I$10:$I$49,MATCH(C1983,Setup!$G$10:$G$49,0)),""))</f>
        <v/>
      </c>
    </row>
    <row r="1984">
      <c r="A1984" s="30" t="n"/>
      <c r="E1984" s="31" t="n"/>
      <c r="I1984" s="32">
        <f>IF(C1984="","",IFERROR(INDEX(Setup!$H$10:$H$49,MATCH(C1984,Setup!$G$10:$G$49,0)),"Check category"))</f>
        <v/>
      </c>
      <c r="J1984" s="32">
        <f>IF(A1984="","",YEAR(A1984))</f>
        <v/>
      </c>
      <c r="K1984" s="32">
        <f>IF(A1984="","",MONTH(A1984))</f>
        <v/>
      </c>
      <c r="L1984" s="32">
        <f>IF(C1984="","",IFERROR(INDEX(Setup!$I$10:$I$49,MATCH(C1984,Setup!$G$10:$G$49,0)),""))</f>
        <v/>
      </c>
    </row>
    <row r="1985">
      <c r="A1985" s="30" t="n"/>
      <c r="E1985" s="31" t="n"/>
      <c r="I1985" s="32">
        <f>IF(C1985="","",IFERROR(INDEX(Setup!$H$10:$H$49,MATCH(C1985,Setup!$G$10:$G$49,0)),"Check category"))</f>
        <v/>
      </c>
      <c r="J1985" s="32">
        <f>IF(A1985="","",YEAR(A1985))</f>
        <v/>
      </c>
      <c r="K1985" s="32">
        <f>IF(A1985="","",MONTH(A1985))</f>
        <v/>
      </c>
      <c r="L1985" s="32">
        <f>IF(C1985="","",IFERROR(INDEX(Setup!$I$10:$I$49,MATCH(C1985,Setup!$G$10:$G$49,0)),""))</f>
        <v/>
      </c>
    </row>
    <row r="1986">
      <c r="A1986" s="30" t="n"/>
      <c r="E1986" s="31" t="n"/>
      <c r="I1986" s="32">
        <f>IF(C1986="","",IFERROR(INDEX(Setup!$H$10:$H$49,MATCH(C1986,Setup!$G$10:$G$49,0)),"Check category"))</f>
        <v/>
      </c>
      <c r="J1986" s="32">
        <f>IF(A1986="","",YEAR(A1986))</f>
        <v/>
      </c>
      <c r="K1986" s="32">
        <f>IF(A1986="","",MONTH(A1986))</f>
        <v/>
      </c>
      <c r="L1986" s="32">
        <f>IF(C1986="","",IFERROR(INDEX(Setup!$I$10:$I$49,MATCH(C1986,Setup!$G$10:$G$49,0)),""))</f>
        <v/>
      </c>
    </row>
    <row r="1987">
      <c r="A1987" s="30" t="n"/>
      <c r="E1987" s="31" t="n"/>
      <c r="I1987" s="32">
        <f>IF(C1987="","",IFERROR(INDEX(Setup!$H$10:$H$49,MATCH(C1987,Setup!$G$10:$G$49,0)),"Check category"))</f>
        <v/>
      </c>
      <c r="J1987" s="32">
        <f>IF(A1987="","",YEAR(A1987))</f>
        <v/>
      </c>
      <c r="K1987" s="32">
        <f>IF(A1987="","",MONTH(A1987))</f>
        <v/>
      </c>
      <c r="L1987" s="32">
        <f>IF(C1987="","",IFERROR(INDEX(Setup!$I$10:$I$49,MATCH(C1987,Setup!$G$10:$G$49,0)),""))</f>
        <v/>
      </c>
    </row>
    <row r="1988">
      <c r="A1988" s="30" t="n"/>
      <c r="E1988" s="31" t="n"/>
      <c r="I1988" s="32">
        <f>IF(C1988="","",IFERROR(INDEX(Setup!$H$10:$H$49,MATCH(C1988,Setup!$G$10:$G$49,0)),"Check category"))</f>
        <v/>
      </c>
      <c r="J1988" s="32">
        <f>IF(A1988="","",YEAR(A1988))</f>
        <v/>
      </c>
      <c r="K1988" s="32">
        <f>IF(A1988="","",MONTH(A1988))</f>
        <v/>
      </c>
      <c r="L1988" s="32">
        <f>IF(C1988="","",IFERROR(INDEX(Setup!$I$10:$I$49,MATCH(C1988,Setup!$G$10:$G$49,0)),""))</f>
        <v/>
      </c>
    </row>
    <row r="1989">
      <c r="A1989" s="30" t="n"/>
      <c r="E1989" s="31" t="n"/>
      <c r="I1989" s="32">
        <f>IF(C1989="","",IFERROR(INDEX(Setup!$H$10:$H$49,MATCH(C1989,Setup!$G$10:$G$49,0)),"Check category"))</f>
        <v/>
      </c>
      <c r="J1989" s="32">
        <f>IF(A1989="","",YEAR(A1989))</f>
        <v/>
      </c>
      <c r="K1989" s="32">
        <f>IF(A1989="","",MONTH(A1989))</f>
        <v/>
      </c>
      <c r="L1989" s="32">
        <f>IF(C1989="","",IFERROR(INDEX(Setup!$I$10:$I$49,MATCH(C1989,Setup!$G$10:$G$49,0)),""))</f>
        <v/>
      </c>
    </row>
    <row r="1990">
      <c r="A1990" s="30" t="n"/>
      <c r="E1990" s="31" t="n"/>
      <c r="I1990" s="32">
        <f>IF(C1990="","",IFERROR(INDEX(Setup!$H$10:$H$49,MATCH(C1990,Setup!$G$10:$G$49,0)),"Check category"))</f>
        <v/>
      </c>
      <c r="J1990" s="32">
        <f>IF(A1990="","",YEAR(A1990))</f>
        <v/>
      </c>
      <c r="K1990" s="32">
        <f>IF(A1990="","",MONTH(A1990))</f>
        <v/>
      </c>
      <c r="L1990" s="32">
        <f>IF(C1990="","",IFERROR(INDEX(Setup!$I$10:$I$49,MATCH(C1990,Setup!$G$10:$G$49,0)),""))</f>
        <v/>
      </c>
    </row>
    <row r="1991">
      <c r="A1991" s="30" t="n"/>
      <c r="E1991" s="31" t="n"/>
      <c r="I1991" s="32">
        <f>IF(C1991="","",IFERROR(INDEX(Setup!$H$10:$H$49,MATCH(C1991,Setup!$G$10:$G$49,0)),"Check category"))</f>
        <v/>
      </c>
      <c r="J1991" s="32">
        <f>IF(A1991="","",YEAR(A1991))</f>
        <v/>
      </c>
      <c r="K1991" s="32">
        <f>IF(A1991="","",MONTH(A1991))</f>
        <v/>
      </c>
      <c r="L1991" s="32">
        <f>IF(C1991="","",IFERROR(INDEX(Setup!$I$10:$I$49,MATCH(C1991,Setup!$G$10:$G$49,0)),""))</f>
        <v/>
      </c>
    </row>
    <row r="1992">
      <c r="A1992" s="30" t="n"/>
      <c r="E1992" s="31" t="n"/>
      <c r="I1992" s="32">
        <f>IF(C1992="","",IFERROR(INDEX(Setup!$H$10:$H$49,MATCH(C1992,Setup!$G$10:$G$49,0)),"Check category"))</f>
        <v/>
      </c>
      <c r="J1992" s="32">
        <f>IF(A1992="","",YEAR(A1992))</f>
        <v/>
      </c>
      <c r="K1992" s="32">
        <f>IF(A1992="","",MONTH(A1992))</f>
        <v/>
      </c>
      <c r="L1992" s="32">
        <f>IF(C1992="","",IFERROR(INDEX(Setup!$I$10:$I$49,MATCH(C1992,Setup!$G$10:$G$49,0)),""))</f>
        <v/>
      </c>
    </row>
    <row r="1993">
      <c r="A1993" s="30" t="n"/>
      <c r="E1993" s="31" t="n"/>
      <c r="I1993" s="32">
        <f>IF(C1993="","",IFERROR(INDEX(Setup!$H$10:$H$49,MATCH(C1993,Setup!$G$10:$G$49,0)),"Check category"))</f>
        <v/>
      </c>
      <c r="J1993" s="32">
        <f>IF(A1993="","",YEAR(A1993))</f>
        <v/>
      </c>
      <c r="K1993" s="32">
        <f>IF(A1993="","",MONTH(A1993))</f>
        <v/>
      </c>
      <c r="L1993" s="32">
        <f>IF(C1993="","",IFERROR(INDEX(Setup!$I$10:$I$49,MATCH(C1993,Setup!$G$10:$G$49,0)),""))</f>
        <v/>
      </c>
    </row>
    <row r="1994">
      <c r="A1994" s="30" t="n"/>
      <c r="E1994" s="31" t="n"/>
      <c r="I1994" s="32">
        <f>IF(C1994="","",IFERROR(INDEX(Setup!$H$10:$H$49,MATCH(C1994,Setup!$G$10:$G$49,0)),"Check category"))</f>
        <v/>
      </c>
      <c r="J1994" s="32">
        <f>IF(A1994="","",YEAR(A1994))</f>
        <v/>
      </c>
      <c r="K1994" s="32">
        <f>IF(A1994="","",MONTH(A1994))</f>
        <v/>
      </c>
      <c r="L1994" s="32">
        <f>IF(C1994="","",IFERROR(INDEX(Setup!$I$10:$I$49,MATCH(C1994,Setup!$G$10:$G$49,0)),""))</f>
        <v/>
      </c>
    </row>
    <row r="1995">
      <c r="A1995" s="30" t="n"/>
      <c r="E1995" s="31" t="n"/>
      <c r="I1995" s="32">
        <f>IF(C1995="","",IFERROR(INDEX(Setup!$H$10:$H$49,MATCH(C1995,Setup!$G$10:$G$49,0)),"Check category"))</f>
        <v/>
      </c>
      <c r="J1995" s="32">
        <f>IF(A1995="","",YEAR(A1995))</f>
        <v/>
      </c>
      <c r="K1995" s="32">
        <f>IF(A1995="","",MONTH(A1995))</f>
        <v/>
      </c>
      <c r="L1995" s="32">
        <f>IF(C1995="","",IFERROR(INDEX(Setup!$I$10:$I$49,MATCH(C1995,Setup!$G$10:$G$49,0)),""))</f>
        <v/>
      </c>
    </row>
    <row r="1996">
      <c r="A1996" s="30" t="n"/>
      <c r="E1996" s="31" t="n"/>
      <c r="I1996" s="32">
        <f>IF(C1996="","",IFERROR(INDEX(Setup!$H$10:$H$49,MATCH(C1996,Setup!$G$10:$G$49,0)),"Check category"))</f>
        <v/>
      </c>
      <c r="J1996" s="32">
        <f>IF(A1996="","",YEAR(A1996))</f>
        <v/>
      </c>
      <c r="K1996" s="32">
        <f>IF(A1996="","",MONTH(A1996))</f>
        <v/>
      </c>
      <c r="L1996" s="32">
        <f>IF(C1996="","",IFERROR(INDEX(Setup!$I$10:$I$49,MATCH(C1996,Setup!$G$10:$G$49,0)),""))</f>
        <v/>
      </c>
    </row>
    <row r="1997">
      <c r="A1997" s="30" t="n"/>
      <c r="E1997" s="31" t="n"/>
      <c r="I1997" s="32">
        <f>IF(C1997="","",IFERROR(INDEX(Setup!$H$10:$H$49,MATCH(C1997,Setup!$G$10:$G$49,0)),"Check category"))</f>
        <v/>
      </c>
      <c r="J1997" s="32">
        <f>IF(A1997="","",YEAR(A1997))</f>
        <v/>
      </c>
      <c r="K1997" s="32">
        <f>IF(A1997="","",MONTH(A1997))</f>
        <v/>
      </c>
      <c r="L1997" s="32">
        <f>IF(C1997="","",IFERROR(INDEX(Setup!$I$10:$I$49,MATCH(C1997,Setup!$G$10:$G$49,0)),""))</f>
        <v/>
      </c>
    </row>
    <row r="1998">
      <c r="A1998" s="30" t="n"/>
      <c r="E1998" s="31" t="n"/>
      <c r="I1998" s="32">
        <f>IF(C1998="","",IFERROR(INDEX(Setup!$H$10:$H$49,MATCH(C1998,Setup!$G$10:$G$49,0)),"Check category"))</f>
        <v/>
      </c>
      <c r="J1998" s="32">
        <f>IF(A1998="","",YEAR(A1998))</f>
        <v/>
      </c>
      <c r="K1998" s="32">
        <f>IF(A1998="","",MONTH(A1998))</f>
        <v/>
      </c>
      <c r="L1998" s="32">
        <f>IF(C1998="","",IFERROR(INDEX(Setup!$I$10:$I$49,MATCH(C1998,Setup!$G$10:$G$49,0)),""))</f>
        <v/>
      </c>
    </row>
    <row r="1999">
      <c r="A1999" s="30" t="n"/>
      <c r="E1999" s="31" t="n"/>
      <c r="I1999" s="32">
        <f>IF(C1999="","",IFERROR(INDEX(Setup!$H$10:$H$49,MATCH(C1999,Setup!$G$10:$G$49,0)),"Check category"))</f>
        <v/>
      </c>
      <c r="J1999" s="32">
        <f>IF(A1999="","",YEAR(A1999))</f>
        <v/>
      </c>
      <c r="K1999" s="32">
        <f>IF(A1999="","",MONTH(A1999))</f>
        <v/>
      </c>
      <c r="L1999" s="32">
        <f>IF(C1999="","",IFERROR(INDEX(Setup!$I$10:$I$49,MATCH(C1999,Setup!$G$10:$G$49,0)),""))</f>
        <v/>
      </c>
    </row>
    <row r="2000">
      <c r="A2000" s="30" t="n"/>
      <c r="E2000" s="31" t="n"/>
      <c r="I2000" s="32">
        <f>IF(C2000="","",IFERROR(INDEX(Setup!$H$10:$H$49,MATCH(C2000,Setup!$G$10:$G$49,0)),"Check category"))</f>
        <v/>
      </c>
      <c r="J2000" s="32">
        <f>IF(A2000="","",YEAR(A2000))</f>
        <v/>
      </c>
      <c r="K2000" s="32">
        <f>IF(A2000="","",MONTH(A2000))</f>
        <v/>
      </c>
      <c r="L2000" s="32">
        <f>IF(C2000="","",IFERROR(INDEX(Setup!$I$10:$I$49,MATCH(C2000,Setup!$G$10:$G$49,0)),""))</f>
        <v/>
      </c>
    </row>
    <row r="2001">
      <c r="A2001" s="30" t="n"/>
      <c r="E2001" s="31" t="n"/>
      <c r="I2001" s="32">
        <f>IF(C2001="","",IFERROR(INDEX(Setup!$H$10:$H$49,MATCH(C2001,Setup!$G$10:$G$49,0)),"Check category"))</f>
        <v/>
      </c>
      <c r="J2001" s="32">
        <f>IF(A2001="","",YEAR(A2001))</f>
        <v/>
      </c>
      <c r="K2001" s="32">
        <f>IF(A2001="","",MONTH(A2001))</f>
        <v/>
      </c>
      <c r="L2001" s="32">
        <f>IF(C2001="","",IFERROR(INDEX(Setup!$I$10:$I$49,MATCH(C2001,Setup!$G$10:$G$49,0)),""))</f>
        <v/>
      </c>
    </row>
    <row r="2002">
      <c r="A2002" s="30" t="n"/>
      <c r="E2002" s="31" t="n"/>
      <c r="I2002" s="32">
        <f>IF(C2002="","",IFERROR(INDEX(Setup!$H$10:$H$49,MATCH(C2002,Setup!$G$10:$G$49,0)),"Check category"))</f>
        <v/>
      </c>
      <c r="J2002" s="32">
        <f>IF(A2002="","",YEAR(A2002))</f>
        <v/>
      </c>
      <c r="K2002" s="32">
        <f>IF(A2002="","",MONTH(A2002))</f>
        <v/>
      </c>
      <c r="L2002" s="32">
        <f>IF(C2002="","",IFERROR(INDEX(Setup!$I$10:$I$49,MATCH(C2002,Setup!$G$10:$G$49,0)),""))</f>
        <v/>
      </c>
    </row>
    <row r="2003">
      <c r="A2003" s="30" t="n"/>
      <c r="E2003" s="31" t="n"/>
      <c r="I2003" s="32">
        <f>IF(C2003="","",IFERROR(INDEX(Setup!$H$10:$H$49,MATCH(C2003,Setup!$G$10:$G$49,0)),"Check category"))</f>
        <v/>
      </c>
      <c r="J2003" s="32">
        <f>IF(A2003="","",YEAR(A2003))</f>
        <v/>
      </c>
      <c r="K2003" s="32">
        <f>IF(A2003="","",MONTH(A2003))</f>
        <v/>
      </c>
      <c r="L2003" s="32">
        <f>IF(C2003="","",IFERROR(INDEX(Setup!$I$10:$I$49,MATCH(C2003,Setup!$G$10:$G$49,0)),""))</f>
        <v/>
      </c>
    </row>
    <row r="2004">
      <c r="A2004" s="30" t="n"/>
      <c r="E2004" s="31" t="n"/>
      <c r="I2004" s="32">
        <f>IF(C2004="","",IFERROR(INDEX(Setup!$H$10:$H$49,MATCH(C2004,Setup!$G$10:$G$49,0)),"Check category"))</f>
        <v/>
      </c>
      <c r="J2004" s="32">
        <f>IF(A2004="","",YEAR(A2004))</f>
        <v/>
      </c>
      <c r="K2004" s="32">
        <f>IF(A2004="","",MONTH(A2004))</f>
        <v/>
      </c>
      <c r="L2004" s="32">
        <f>IF(C2004="","",IFERROR(INDEX(Setup!$I$10:$I$49,MATCH(C2004,Setup!$G$10:$G$49,0)),""))</f>
        <v/>
      </c>
    </row>
    <row r="2005">
      <c r="A2005" s="30" t="n"/>
      <c r="E2005" s="31" t="n"/>
      <c r="I2005" s="32">
        <f>IF(C2005="","",IFERROR(INDEX(Setup!$H$10:$H$49,MATCH(C2005,Setup!$G$10:$G$49,0)),"Check category"))</f>
        <v/>
      </c>
      <c r="J2005" s="32">
        <f>IF(A2005="","",YEAR(A2005))</f>
        <v/>
      </c>
      <c r="K2005" s="32">
        <f>IF(A2005="","",MONTH(A2005))</f>
        <v/>
      </c>
      <c r="L2005" s="32">
        <f>IF(C2005="","",IFERROR(INDEX(Setup!$I$10:$I$49,MATCH(C2005,Setup!$G$10:$G$49,0)),""))</f>
        <v/>
      </c>
    </row>
  </sheetData>
  <autoFilter ref="A5:L2005"/>
  <conditionalFormatting sqref="I6:I2005">
    <cfRule type="cellIs" priority="1" operator="equal" dxfId="2">
      <formula>"Income"</formula>
    </cfRule>
    <cfRule type="cellIs" priority="2" operator="equal" dxfId="3">
      <formula>"Check category"</formula>
    </cfRule>
  </conditionalFormatting>
  <dataValidations count="6">
    <dataValidation sqref="B6:B2005" showDropDown="0" showInputMessage="0" showErrorMessage="0" allowBlank="1" type="list">
      <formula1>=Setup!$B$10:$B$10</formula1>
    </dataValidation>
    <dataValidation sqref="C6:C2005" showDropDown="0" showInputMessage="0" showErrorMessage="0" allowBlank="1" type="list">
      <formula1>=Setup!$G$10:$G$49</formula1>
    </dataValidation>
    <dataValidation sqref="F6:F2005" showDropDown="0" showInputMessage="0" showErrorMessage="0" allowBlank="1" type="list">
      <formula1>"Bank transfer,Check,Cash,Card,Online rent app,Zelle / Venmo,Other"</formula1>
    </dataValidation>
    <dataValidation sqref="G6:G2005" showDropDown="0" showInputMessage="0" showErrorMessage="0" allowBlank="1" type="list">
      <formula1>"Yes,No"</formula1>
    </dataValidation>
    <dataValidation sqref="A6:A2005" showDropDown="0" showInputMessage="0" showErrorMessage="1" allowBlank="1" error="Enter a valid date (e.g. 2026-01-31)" type="date" operator="greaterThan">
      <formula1>36526</formula1>
    </dataValidation>
    <dataValidation sqref="E6:E2005" showDropDown="0" showInputMessage="0" showErrorMessage="1" allowBlank="1" error="Use a positive amount. The category decides whether it's income or expense." type="decimal" operator="greaterThanOrEqual">
      <formula1>0</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2026-10-15T15:03:43Z</dcterms:created>
  <dcterms:modified xmlns:dcterms="http://purl.org/dc/terms/" xmlns:xsi="http://www.w3.org/2001/XMLSchema-instance" xsi:type="dcterms:W3CDTF">2026-10-15T15:03:43Z</dcterms:modified>
</cp:coreProperties>
</file>